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21300" windowHeight="10170" activeTab="2"/>
  </bookViews>
  <sheets>
    <sheet name="PUNKTACJA MMP" sheetId="1" r:id="rId1"/>
    <sheet name="kobiety" sheetId="2" r:id="rId2"/>
    <sheet name="mężczyźni" sheetId="3" r:id="rId3"/>
    <sheet name="PUNKTACJA MPM" sheetId="4" r:id="rId4"/>
    <sheet name="młodzczki" sheetId="5" r:id="rId5"/>
    <sheet name="młodzicy" sheetId="6" r:id="rId6"/>
  </sheets>
  <calcPr calcId="124519"/>
</workbook>
</file>

<file path=xl/calcChain.xml><?xml version="1.0" encoding="utf-8"?>
<calcChain xmlns="http://schemas.openxmlformats.org/spreadsheetml/2006/main">
  <c r="A8" i="3"/>
  <c r="A9"/>
  <c r="A10" s="1"/>
  <c r="A11" s="1"/>
  <c r="A12" s="1"/>
  <c r="A13" s="1"/>
  <c r="A14" s="1"/>
  <c r="A15" s="1"/>
  <c r="A16" s="1"/>
  <c r="A17" s="1"/>
  <c r="A18" s="1"/>
  <c r="A19" s="1"/>
  <c r="A20" s="1"/>
  <c r="M37"/>
  <c r="L37"/>
  <c r="K37"/>
  <c r="J37"/>
  <c r="I37"/>
  <c r="H37"/>
  <c r="G37"/>
  <c r="F37"/>
  <c r="E37"/>
  <c r="D37"/>
  <c r="C37"/>
  <c r="N36"/>
  <c r="N35"/>
  <c r="N34"/>
  <c r="N33"/>
  <c r="N32"/>
  <c r="N31"/>
  <c r="N30"/>
  <c r="N29"/>
  <c r="N28"/>
  <c r="N27"/>
  <c r="N26"/>
  <c r="N25"/>
  <c r="N24"/>
  <c r="N23"/>
  <c r="N22"/>
  <c r="N16"/>
  <c r="N18"/>
  <c r="N15"/>
  <c r="N19"/>
  <c r="N21"/>
  <c r="N13"/>
  <c r="N12"/>
  <c r="N11"/>
  <c r="N14"/>
  <c r="N20"/>
  <c r="N10"/>
  <c r="N9"/>
  <c r="N17"/>
  <c r="N6"/>
  <c r="N7"/>
  <c r="N8"/>
  <c r="A6"/>
  <c r="A7" s="1"/>
  <c r="N5"/>
  <c r="N4"/>
  <c r="J6" i="2"/>
  <c r="J10"/>
  <c r="J12"/>
  <c r="J16"/>
  <c r="J8"/>
  <c r="J14"/>
  <c r="J17"/>
  <c r="J18"/>
  <c r="J19"/>
  <c r="J20"/>
  <c r="J21"/>
  <c r="J22"/>
  <c r="J9"/>
  <c r="J4"/>
  <c r="J23"/>
  <c r="J24"/>
  <c r="J5"/>
  <c r="J25"/>
  <c r="J26"/>
  <c r="J27"/>
  <c r="J28"/>
  <c r="J29"/>
  <c r="J30"/>
  <c r="J31"/>
  <c r="J15"/>
  <c r="J32"/>
  <c r="J33"/>
  <c r="J34"/>
  <c r="J11"/>
  <c r="J13"/>
  <c r="J35"/>
  <c r="J36"/>
  <c r="J7"/>
  <c r="I37"/>
  <c r="H37"/>
  <c r="G37"/>
  <c r="F37"/>
  <c r="E37"/>
  <c r="D37"/>
  <c r="C37"/>
  <c r="A6"/>
  <c r="A7" s="1"/>
  <c r="A8" s="1"/>
  <c r="A9" s="1"/>
  <c r="A10" s="1"/>
  <c r="A11" s="1"/>
  <c r="A12" s="1"/>
  <c r="A13" s="1"/>
  <c r="A14" s="1"/>
  <c r="A15" s="1"/>
  <c r="A16" s="1"/>
  <c r="G37" i="6"/>
  <c r="F37"/>
  <c r="E37"/>
  <c r="D37"/>
  <c r="C37"/>
  <c r="H36"/>
  <c r="H14"/>
  <c r="H19"/>
  <c r="H8"/>
  <c r="H16"/>
  <c r="H35"/>
  <c r="H13"/>
  <c r="H7"/>
  <c r="H34"/>
  <c r="H33"/>
  <c r="H32"/>
  <c r="H31"/>
  <c r="H12"/>
  <c r="H30"/>
  <c r="H15"/>
  <c r="H11"/>
  <c r="H29"/>
  <c r="H28"/>
  <c r="H10"/>
  <c r="H18"/>
  <c r="H20"/>
  <c r="H27"/>
  <c r="H26"/>
  <c r="H4"/>
  <c r="H25"/>
  <c r="H6"/>
  <c r="H24"/>
  <c r="H17"/>
  <c r="H5"/>
  <c r="H23"/>
  <c r="H22"/>
  <c r="H21"/>
  <c r="H9"/>
  <c r="N23" i="4"/>
  <c r="H5" i="5"/>
  <c r="H23"/>
  <c r="H24"/>
  <c r="H25"/>
  <c r="H26"/>
  <c r="H15"/>
  <c r="H27"/>
  <c r="H9"/>
  <c r="H16"/>
  <c r="H28"/>
  <c r="H29"/>
  <c r="H30"/>
  <c r="H10"/>
  <c r="H11"/>
  <c r="H4"/>
  <c r="H12"/>
  <c r="H31"/>
  <c r="H21"/>
  <c r="H32"/>
  <c r="H33"/>
  <c r="H17"/>
  <c r="H6"/>
  <c r="H34"/>
  <c r="H13"/>
  <c r="H18"/>
  <c r="H7"/>
  <c r="H19"/>
  <c r="H35"/>
  <c r="H8"/>
  <c r="H22"/>
  <c r="H14"/>
  <c r="H20"/>
  <c r="H36"/>
  <c r="G37"/>
  <c r="F37"/>
  <c r="E37"/>
  <c r="D37"/>
  <c r="C37"/>
  <c r="O15" i="4"/>
  <c r="N26"/>
  <c r="O26"/>
  <c r="N27"/>
  <c r="O27"/>
  <c r="N28"/>
  <c r="O28"/>
  <c r="N6"/>
  <c r="O6"/>
  <c r="N12"/>
  <c r="O12"/>
  <c r="N29"/>
  <c r="O29"/>
  <c r="N7"/>
  <c r="O7"/>
  <c r="O23"/>
  <c r="N8"/>
  <c r="O8"/>
  <c r="N30"/>
  <c r="O30"/>
  <c r="N31"/>
  <c r="O31"/>
  <c r="N20"/>
  <c r="O20"/>
  <c r="N17"/>
  <c r="O17"/>
  <c r="N4"/>
  <c r="O4"/>
  <c r="N21"/>
  <c r="O21"/>
  <c r="N32"/>
  <c r="O32"/>
  <c r="N13"/>
  <c r="O13"/>
  <c r="N24"/>
  <c r="O24"/>
  <c r="N33"/>
  <c r="O33"/>
  <c r="N9"/>
  <c r="O9"/>
  <c r="N18"/>
  <c r="O18"/>
  <c r="N34"/>
  <c r="O34"/>
  <c r="N22"/>
  <c r="O22"/>
  <c r="N25"/>
  <c r="O25"/>
  <c r="N5"/>
  <c r="O5"/>
  <c r="N11"/>
  <c r="O11"/>
  <c r="N35"/>
  <c r="O35"/>
  <c r="N10"/>
  <c r="O10"/>
  <c r="N14"/>
  <c r="O14"/>
  <c r="N19"/>
  <c r="O19"/>
  <c r="N15"/>
  <c r="N36"/>
  <c r="O36"/>
  <c r="O16"/>
  <c r="N16"/>
  <c r="M26"/>
  <c r="M27"/>
  <c r="M28"/>
  <c r="M6"/>
  <c r="M12"/>
  <c r="M29"/>
  <c r="M7"/>
  <c r="M23"/>
  <c r="M8"/>
  <c r="M30"/>
  <c r="M31"/>
  <c r="M20"/>
  <c r="M17"/>
  <c r="M4"/>
  <c r="M21"/>
  <c r="M32"/>
  <c r="M13"/>
  <c r="M24"/>
  <c r="M33"/>
  <c r="M9"/>
  <c r="M18"/>
  <c r="M34"/>
  <c r="M22"/>
  <c r="M25"/>
  <c r="M5"/>
  <c r="M11"/>
  <c r="M35"/>
  <c r="M10"/>
  <c r="M14"/>
  <c r="M19"/>
  <c r="M15"/>
  <c r="M36"/>
  <c r="M16"/>
  <c r="L37"/>
  <c r="K37"/>
  <c r="J37"/>
  <c r="I37"/>
  <c r="H37"/>
  <c r="G37"/>
  <c r="F37"/>
  <c r="E37"/>
  <c r="D37"/>
  <c r="C37"/>
  <c r="V9" i="1"/>
  <c r="W9"/>
  <c r="V13"/>
  <c r="W13"/>
  <c r="V5"/>
  <c r="W5"/>
  <c r="V10"/>
  <c r="W10"/>
  <c r="V7"/>
  <c r="W7"/>
  <c r="V18"/>
  <c r="W18"/>
  <c r="V21"/>
  <c r="W21"/>
  <c r="V22"/>
  <c r="W22"/>
  <c r="V23"/>
  <c r="W23"/>
  <c r="V24"/>
  <c r="W24"/>
  <c r="V25"/>
  <c r="W25"/>
  <c r="V19"/>
  <c r="W19"/>
  <c r="V8"/>
  <c r="W8"/>
  <c r="V4"/>
  <c r="W4"/>
  <c r="V15"/>
  <c r="W15"/>
  <c r="V26"/>
  <c r="W26"/>
  <c r="V6"/>
  <c r="W6"/>
  <c r="V11"/>
  <c r="W11"/>
  <c r="V27"/>
  <c r="W27"/>
  <c r="V28"/>
  <c r="W28"/>
  <c r="V29"/>
  <c r="W29"/>
  <c r="V30"/>
  <c r="W30"/>
  <c r="V31"/>
  <c r="W31"/>
  <c r="V32"/>
  <c r="W32"/>
  <c r="V20"/>
  <c r="W20"/>
  <c r="V33"/>
  <c r="W33"/>
  <c r="V34"/>
  <c r="W34"/>
  <c r="V35"/>
  <c r="W35"/>
  <c r="V17"/>
  <c r="W17"/>
  <c r="V16"/>
  <c r="W16"/>
  <c r="V36"/>
  <c r="W36"/>
  <c r="V14"/>
  <c r="W14"/>
  <c r="W12"/>
  <c r="V12"/>
  <c r="U9"/>
  <c r="U13"/>
  <c r="U5"/>
  <c r="U10"/>
  <c r="U7"/>
  <c r="U18"/>
  <c r="U21"/>
  <c r="U22"/>
  <c r="U23"/>
  <c r="U24"/>
  <c r="U25"/>
  <c r="U19"/>
  <c r="U8"/>
  <c r="U4"/>
  <c r="U15"/>
  <c r="U26"/>
  <c r="U6"/>
  <c r="U11"/>
  <c r="U27"/>
  <c r="U28"/>
  <c r="U29"/>
  <c r="U30"/>
  <c r="U31"/>
  <c r="U32"/>
  <c r="U20"/>
  <c r="U33"/>
  <c r="U34"/>
  <c r="U35"/>
  <c r="U17"/>
  <c r="U16"/>
  <c r="U36"/>
  <c r="U14"/>
  <c r="U12"/>
  <c r="D37"/>
  <c r="E37"/>
  <c r="F37"/>
  <c r="G37"/>
  <c r="H37"/>
  <c r="I37"/>
  <c r="J37"/>
  <c r="K37"/>
  <c r="L37"/>
  <c r="M37"/>
  <c r="N37"/>
  <c r="O37"/>
  <c r="P37"/>
  <c r="Q37"/>
  <c r="R37"/>
  <c r="S37"/>
  <c r="T37"/>
  <c r="C37"/>
  <c r="A7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6"/>
</calcChain>
</file>

<file path=xl/sharedStrings.xml><?xml version="1.0" encoding="utf-8"?>
<sst xmlns="http://schemas.openxmlformats.org/spreadsheetml/2006/main" count="288" uniqueCount="73">
  <si>
    <t>Klub</t>
  </si>
  <si>
    <t>AZS UMK Toruń</t>
  </si>
  <si>
    <t>AZS AWFiS Gdańsk</t>
  </si>
  <si>
    <t>AZS AWF Gorzów Wlkp.</t>
  </si>
  <si>
    <t>AZS AWF Kraków</t>
  </si>
  <si>
    <t>AZS Szczecin</t>
  </si>
  <si>
    <t>BTW Bydgoszcz</t>
  </si>
  <si>
    <t>Drakkar Gdańsk</t>
  </si>
  <si>
    <t>Gopło Kruszwica</t>
  </si>
  <si>
    <t>KTW Kalisz</t>
  </si>
  <si>
    <t>Lotto Bydgostia</t>
  </si>
  <si>
    <t>KSWiR Pegaz Wrocław</t>
  </si>
  <si>
    <t>Polonia Poznań</t>
  </si>
  <si>
    <t>Posnania RBW Poznań</t>
  </si>
  <si>
    <t>PTW Płock</t>
  </si>
  <si>
    <t>Tryton Poznań</t>
  </si>
  <si>
    <t>KW 1904 Poznań</t>
  </si>
  <si>
    <t>Wir Iława</t>
  </si>
  <si>
    <t>WTW Warszawa</t>
  </si>
  <si>
    <t>WTW Włocławek</t>
  </si>
  <si>
    <t>Zawisza Bydgoszcz</t>
  </si>
  <si>
    <t>MKS Dwójka Warszawa</t>
  </si>
  <si>
    <t>UKS Ateny Wałcz</t>
  </si>
  <si>
    <t>UKS Wiking Warszawa</t>
  </si>
  <si>
    <t>lp.</t>
  </si>
  <si>
    <t>UKS Millenium Wrocław</t>
  </si>
  <si>
    <t xml:space="preserve">AZS AWF Warszawa </t>
  </si>
  <si>
    <t>AZS Wratislavia</t>
  </si>
  <si>
    <t>CHTW Chełmża</t>
  </si>
  <si>
    <t>UKS MOS Ełk</t>
  </si>
  <si>
    <t>Wisła Grudządz</t>
  </si>
  <si>
    <t>UKS Bekawianka</t>
  </si>
  <si>
    <t>UKS Dwójka Kórnik</t>
  </si>
  <si>
    <t>UKS 93 Kraków</t>
  </si>
  <si>
    <t>UKS Szóstka</t>
  </si>
  <si>
    <t>Poznań, 5-6 sierpnia 2017 r.</t>
  </si>
  <si>
    <t>1xKBL</t>
  </si>
  <si>
    <t>4-KB</t>
  </si>
  <si>
    <t>2xKB</t>
  </si>
  <si>
    <t>2xMB</t>
  </si>
  <si>
    <t>4-MB</t>
  </si>
  <si>
    <t>2-MBL</t>
  </si>
  <si>
    <t>1xMBL</t>
  </si>
  <si>
    <t>2-KB</t>
  </si>
  <si>
    <t>1xKB</t>
  </si>
  <si>
    <t>2xKBL</t>
  </si>
  <si>
    <t>4+MB</t>
  </si>
  <si>
    <t>1xMB</t>
  </si>
  <si>
    <t>4-MBL</t>
  </si>
  <si>
    <t>2-MB</t>
  </si>
  <si>
    <t>4xKB</t>
  </si>
  <si>
    <t>2xMBL</t>
  </si>
  <si>
    <t>4xMB</t>
  </si>
  <si>
    <t>8+MB</t>
  </si>
  <si>
    <t>OGÓŁEM</t>
  </si>
  <si>
    <t>KOBIETY</t>
  </si>
  <si>
    <t>MĘŻCZYŹNI</t>
  </si>
  <si>
    <t>Mistrzostwa Polski Młodzików</t>
  </si>
  <si>
    <t>1xDZ</t>
  </si>
  <si>
    <t>2xDZ</t>
  </si>
  <si>
    <t>4xDZ</t>
  </si>
  <si>
    <t>4x+DZ</t>
  </si>
  <si>
    <t>8x+DZ</t>
  </si>
  <si>
    <t>1xCH</t>
  </si>
  <si>
    <t>2xCH</t>
  </si>
  <si>
    <t>4xCH</t>
  </si>
  <si>
    <t>4x+CH</t>
  </si>
  <si>
    <t>8x+CH</t>
  </si>
  <si>
    <t>MŁODZICZKI</t>
  </si>
  <si>
    <t>MŁODZICY</t>
  </si>
  <si>
    <t>DZ</t>
  </si>
  <si>
    <t>CH</t>
  </si>
  <si>
    <t>Młodzieżowe Mistrzostwa Polski</t>
  </si>
</sst>
</file>

<file path=xl/styles.xml><?xml version="1.0" encoding="utf-8"?>
<styleSheet xmlns="http://schemas.openxmlformats.org/spreadsheetml/2006/main">
  <fonts count="22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zcionka tekstu podstawowego"/>
      <family val="2"/>
      <charset val="238"/>
    </font>
    <font>
      <b/>
      <sz val="14"/>
      <color theme="1"/>
      <name val="Calibri"/>
      <family val="2"/>
      <charset val="238"/>
    </font>
    <font>
      <b/>
      <sz val="11"/>
      <color theme="1"/>
      <name val="Czcionka tekstu podstawowego"/>
      <charset val="238"/>
    </font>
    <font>
      <sz val="10"/>
      <color theme="1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sz val="11"/>
      <name val="Czcionka tekstu podstawowego"/>
      <family val="2"/>
      <charset val="238"/>
    </font>
    <font>
      <sz val="12"/>
      <color theme="1"/>
      <name val="Czcionka tekstu podstawowego"/>
      <charset val="238"/>
    </font>
    <font>
      <b/>
      <sz val="11"/>
      <name val="Czcionka tekstu podstawowego"/>
      <charset val="238"/>
    </font>
    <font>
      <b/>
      <sz val="10"/>
      <color theme="1"/>
      <name val="Czcionka tekstu podstawowego"/>
      <charset val="238"/>
    </font>
    <font>
      <b/>
      <sz val="9"/>
      <color theme="1"/>
      <name val="Calibri"/>
      <family val="2"/>
      <charset val="238"/>
      <scheme val="minor"/>
    </font>
    <font>
      <b/>
      <sz val="9"/>
      <color theme="1"/>
      <name val="Czcionka tekstu podstawowego"/>
      <charset val="238"/>
    </font>
    <font>
      <sz val="9"/>
      <color theme="1"/>
      <name val="Czcionka tekstu podstawowego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8"/>
      <color theme="1"/>
      <name val="Czcionka tekstu podstawowego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6">
    <xf numFmtId="0" fontId="0" fillId="0" borderId="0" xfId="0"/>
    <xf numFmtId="0" fontId="1" fillId="0" borderId="0" xfId="1" applyBorder="1"/>
    <xf numFmtId="0" fontId="4" fillId="0" borderId="0" xfId="0" applyFont="1"/>
    <xf numFmtId="0" fontId="5" fillId="0" borderId="0" xfId="0" applyFont="1"/>
    <xf numFmtId="0" fontId="1" fillId="3" borderId="0" xfId="1" applyFill="1" applyBorder="1"/>
    <xf numFmtId="0" fontId="0" fillId="3" borderId="0" xfId="0" applyFill="1"/>
    <xf numFmtId="0" fontId="7" fillId="0" borderId="0" xfId="0" applyFont="1"/>
    <xf numFmtId="0" fontId="9" fillId="0" borderId="0" xfId="0" applyFont="1"/>
    <xf numFmtId="0" fontId="2" fillId="2" borderId="21" xfId="1" applyFont="1" applyFill="1" applyBorder="1" applyAlignment="1">
      <alignment horizontal="center"/>
    </xf>
    <xf numFmtId="0" fontId="1" fillId="0" borderId="12" xfId="1" applyFill="1" applyBorder="1"/>
    <xf numFmtId="0" fontId="1" fillId="0" borderId="13" xfId="1" applyFill="1" applyBorder="1"/>
    <xf numFmtId="0" fontId="1" fillId="0" borderId="14" xfId="1" applyFill="1" applyBorder="1"/>
    <xf numFmtId="0" fontId="3" fillId="0" borderId="29" xfId="1" applyFont="1" applyFill="1" applyBorder="1" applyAlignment="1">
      <alignment horizontal="center"/>
    </xf>
    <xf numFmtId="0" fontId="1" fillId="0" borderId="30" xfId="1" applyFill="1" applyBorder="1" applyAlignment="1">
      <alignment vertical="center"/>
    </xf>
    <xf numFmtId="0" fontId="8" fillId="0" borderId="31" xfId="1" applyFont="1" applyFill="1" applyBorder="1" applyAlignment="1">
      <alignment horizontal="left"/>
    </xf>
    <xf numFmtId="0" fontId="1" fillId="0" borderId="31" xfId="1" applyFont="1" applyFill="1" applyBorder="1" applyAlignment="1">
      <alignment vertical="center"/>
    </xf>
    <xf numFmtId="0" fontId="1" fillId="0" borderId="31" xfId="1" applyFill="1" applyBorder="1" applyAlignment="1">
      <alignment vertical="center"/>
    </xf>
    <xf numFmtId="0" fontId="1" fillId="0" borderId="32" xfId="1" applyFill="1" applyBorder="1" applyAlignment="1">
      <alignment vertical="center"/>
    </xf>
    <xf numFmtId="0" fontId="1" fillId="0" borderId="33" xfId="1" applyBorder="1"/>
    <xf numFmtId="0" fontId="8" fillId="0" borderId="2" xfId="1" applyFont="1" applyBorder="1"/>
    <xf numFmtId="0" fontId="1" fillId="0" borderId="25" xfId="1" applyBorder="1"/>
    <xf numFmtId="0" fontId="1" fillId="0" borderId="3" xfId="1" applyBorder="1"/>
    <xf numFmtId="0" fontId="1" fillId="0" borderId="4" xfId="1" applyBorder="1"/>
    <xf numFmtId="0" fontId="0" fillId="0" borderId="0" xfId="0" applyBorder="1"/>
    <xf numFmtId="0" fontId="10" fillId="0" borderId="0" xfId="0" applyFont="1"/>
    <xf numFmtId="0" fontId="6" fillId="6" borderId="19" xfId="0" applyFont="1" applyFill="1" applyBorder="1"/>
    <xf numFmtId="0" fontId="1" fillId="5" borderId="7" xfId="1" applyFont="1" applyFill="1" applyBorder="1" applyAlignment="1">
      <alignment horizontal="right" vertical="center"/>
    </xf>
    <xf numFmtId="0" fontId="1" fillId="5" borderId="8" xfId="1" applyFont="1" applyFill="1" applyBorder="1" applyAlignment="1">
      <alignment horizontal="right" vertical="center"/>
    </xf>
    <xf numFmtId="0" fontId="1" fillId="6" borderId="8" xfId="1" applyFont="1" applyFill="1" applyBorder="1" applyAlignment="1">
      <alignment horizontal="right" vertical="center"/>
    </xf>
    <xf numFmtId="0" fontId="1" fillId="5" borderId="9" xfId="1" applyFont="1" applyFill="1" applyBorder="1" applyAlignment="1">
      <alignment horizontal="right" vertical="center"/>
    </xf>
    <xf numFmtId="0" fontId="1" fillId="5" borderId="1" xfId="1" applyFont="1" applyFill="1" applyBorder="1" applyAlignment="1">
      <alignment horizontal="right" vertical="center"/>
    </xf>
    <xf numFmtId="0" fontId="1" fillId="6" borderId="1" xfId="1" applyFont="1" applyFill="1" applyBorder="1" applyAlignment="1">
      <alignment horizontal="right" vertical="center"/>
    </xf>
    <xf numFmtId="0" fontId="1" fillId="5" borderId="34" xfId="1" applyFont="1" applyFill="1" applyBorder="1" applyAlignment="1">
      <alignment horizontal="right" vertical="center"/>
    </xf>
    <xf numFmtId="0" fontId="1" fillId="5" borderId="28" xfId="1" applyFont="1" applyFill="1" applyBorder="1" applyAlignment="1">
      <alignment horizontal="right" vertical="center"/>
    </xf>
    <xf numFmtId="0" fontId="1" fillId="6" borderId="28" xfId="1" applyFont="1" applyFill="1" applyBorder="1" applyAlignment="1">
      <alignment horizontal="right" vertical="center"/>
    </xf>
    <xf numFmtId="0" fontId="11" fillId="0" borderId="24" xfId="0" applyFont="1" applyBorder="1" applyAlignment="1">
      <alignment horizontal="right" vertical="center"/>
    </xf>
    <xf numFmtId="0" fontId="11" fillId="4" borderId="25" xfId="0" applyFont="1" applyFill="1" applyBorder="1" applyAlignment="1">
      <alignment horizontal="right" vertical="center"/>
    </xf>
    <xf numFmtId="0" fontId="11" fillId="6" borderId="26" xfId="0" applyFont="1" applyFill="1" applyBorder="1" applyAlignment="1">
      <alignment horizontal="right" vertical="center"/>
    </xf>
    <xf numFmtId="0" fontId="11" fillId="0" borderId="38" xfId="0" applyFont="1" applyBorder="1" applyAlignment="1">
      <alignment horizontal="right" vertical="center"/>
    </xf>
    <xf numFmtId="0" fontId="11" fillId="4" borderId="27" xfId="0" applyFont="1" applyFill="1" applyBorder="1" applyAlignment="1">
      <alignment horizontal="right" vertical="center"/>
    </xf>
    <xf numFmtId="0" fontId="11" fillId="6" borderId="20" xfId="0" applyFont="1" applyFill="1" applyBorder="1" applyAlignment="1">
      <alignment horizontal="right" vertical="center"/>
    </xf>
    <xf numFmtId="0" fontId="1" fillId="4" borderId="7" xfId="1" applyFont="1" applyFill="1" applyBorder="1" applyAlignment="1">
      <alignment horizontal="right" vertical="center"/>
    </xf>
    <xf numFmtId="0" fontId="1" fillId="4" borderId="8" xfId="1" applyFont="1" applyFill="1" applyBorder="1" applyAlignment="1">
      <alignment horizontal="right" vertical="center"/>
    </xf>
    <xf numFmtId="0" fontId="1" fillId="0" borderId="8" xfId="1" applyFont="1" applyFill="1" applyBorder="1" applyAlignment="1">
      <alignment horizontal="right" vertical="center"/>
    </xf>
    <xf numFmtId="0" fontId="1" fillId="0" borderId="21" xfId="1" applyFont="1" applyFill="1" applyBorder="1" applyAlignment="1">
      <alignment horizontal="right" vertical="center"/>
    </xf>
    <xf numFmtId="0" fontId="1" fillId="4" borderId="9" xfId="1" applyFont="1" applyFill="1" applyBorder="1" applyAlignment="1">
      <alignment horizontal="right" vertical="center"/>
    </xf>
    <xf numFmtId="0" fontId="1" fillId="4" borderId="1" xfId="1" applyFont="1" applyFill="1" applyBorder="1" applyAlignment="1">
      <alignment horizontal="right" vertical="center"/>
    </xf>
    <xf numFmtId="0" fontId="1" fillId="0" borderId="1" xfId="1" applyFont="1" applyFill="1" applyBorder="1" applyAlignment="1">
      <alignment horizontal="right" vertical="center"/>
    </xf>
    <xf numFmtId="0" fontId="1" fillId="0" borderId="5" xfId="1" applyFont="1" applyFill="1" applyBorder="1" applyAlignment="1">
      <alignment horizontal="right" vertical="center"/>
    </xf>
    <xf numFmtId="0" fontId="1" fillId="4" borderId="34" xfId="1" applyFont="1" applyFill="1" applyBorder="1" applyAlignment="1">
      <alignment horizontal="right" vertical="center"/>
    </xf>
    <xf numFmtId="0" fontId="1" fillId="4" borderId="28" xfId="1" applyFont="1" applyFill="1" applyBorder="1" applyAlignment="1">
      <alignment horizontal="right" vertical="center"/>
    </xf>
    <xf numFmtId="0" fontId="1" fillId="0" borderId="28" xfId="1" applyFont="1" applyFill="1" applyBorder="1" applyAlignment="1">
      <alignment horizontal="right" vertical="center"/>
    </xf>
    <xf numFmtId="0" fontId="1" fillId="0" borderId="35" xfId="1" applyFont="1" applyFill="1" applyBorder="1" applyAlignment="1">
      <alignment horizontal="right" vertical="center"/>
    </xf>
    <xf numFmtId="0" fontId="1" fillId="0" borderId="7" xfId="1" applyFont="1" applyFill="1" applyBorder="1" applyAlignment="1">
      <alignment horizontal="right" vertical="center"/>
    </xf>
    <xf numFmtId="0" fontId="1" fillId="0" borderId="9" xfId="1" applyFont="1" applyFill="1" applyBorder="1" applyAlignment="1">
      <alignment horizontal="right" vertical="center"/>
    </xf>
    <xf numFmtId="0" fontId="1" fillId="0" borderId="34" xfId="1" applyFont="1" applyFill="1" applyBorder="1" applyAlignment="1">
      <alignment horizontal="right" vertical="center"/>
    </xf>
    <xf numFmtId="0" fontId="6" fillId="7" borderId="6" xfId="0" applyFont="1" applyFill="1" applyBorder="1"/>
    <xf numFmtId="0" fontId="11" fillId="7" borderId="25" xfId="0" applyFont="1" applyFill="1" applyBorder="1" applyAlignment="1">
      <alignment horizontal="right" vertical="center"/>
    </xf>
    <xf numFmtId="0" fontId="11" fillId="7" borderId="27" xfId="0" applyFont="1" applyFill="1" applyBorder="1" applyAlignment="1">
      <alignment horizontal="right" vertical="center"/>
    </xf>
    <xf numFmtId="0" fontId="1" fillId="0" borderId="30" xfId="1" applyFont="1" applyFill="1" applyBorder="1" applyAlignment="1">
      <alignment vertical="center"/>
    </xf>
    <xf numFmtId="0" fontId="4" fillId="0" borderId="0" xfId="0" applyFont="1" applyFill="1"/>
    <xf numFmtId="0" fontId="1" fillId="0" borderId="11" xfId="1" applyFont="1" applyFill="1" applyBorder="1" applyAlignment="1">
      <alignment horizontal="right" vertical="center"/>
    </xf>
    <xf numFmtId="0" fontId="12" fillId="4" borderId="6" xfId="0" applyFont="1" applyFill="1" applyBorder="1"/>
    <xf numFmtId="0" fontId="12" fillId="6" borderId="19" xfId="0" applyFont="1" applyFill="1" applyBorder="1"/>
    <xf numFmtId="0" fontId="13" fillId="5" borderId="29" xfId="1" applyFont="1" applyFill="1" applyBorder="1" applyAlignment="1">
      <alignment horizontal="center"/>
    </xf>
    <xf numFmtId="0" fontId="13" fillId="6" borderId="29" xfId="1" applyFont="1" applyFill="1" applyBorder="1" applyAlignment="1">
      <alignment horizontal="center"/>
    </xf>
    <xf numFmtId="0" fontId="14" fillId="0" borderId="37" xfId="0" applyFont="1" applyBorder="1"/>
    <xf numFmtId="0" fontId="13" fillId="4" borderId="29" xfId="1" applyFont="1" applyFill="1" applyBorder="1" applyAlignment="1">
      <alignment horizontal="center"/>
    </xf>
    <xf numFmtId="0" fontId="13" fillId="0" borderId="29" xfId="1" applyFont="1" applyFill="1" applyBorder="1" applyAlignment="1">
      <alignment horizontal="center"/>
    </xf>
    <xf numFmtId="0" fontId="13" fillId="0" borderId="36" xfId="1" applyFont="1" applyFill="1" applyBorder="1" applyAlignment="1">
      <alignment horizontal="center"/>
    </xf>
    <xf numFmtId="0" fontId="1" fillId="0" borderId="32" xfId="1" applyFont="1" applyFill="1" applyBorder="1" applyAlignment="1">
      <alignment vertical="center"/>
    </xf>
    <xf numFmtId="0" fontId="15" fillId="0" borderId="0" xfId="0" applyFont="1"/>
    <xf numFmtId="0" fontId="18" fillId="0" borderId="33" xfId="1" applyFont="1" applyBorder="1"/>
    <xf numFmtId="0" fontId="19" fillId="0" borderId="2" xfId="1" applyFont="1" applyBorder="1"/>
    <xf numFmtId="0" fontId="18" fillId="0" borderId="25" xfId="1" applyFont="1" applyBorder="1"/>
    <xf numFmtId="0" fontId="18" fillId="0" borderId="3" xfId="1" applyFont="1" applyBorder="1"/>
    <xf numFmtId="0" fontId="18" fillId="0" borderId="4" xfId="1" applyFont="1" applyBorder="1"/>
    <xf numFmtId="0" fontId="18" fillId="0" borderId="0" xfId="1" applyFont="1" applyBorder="1"/>
    <xf numFmtId="0" fontId="20" fillId="2" borderId="21" xfId="1" applyFont="1" applyFill="1" applyBorder="1" applyAlignment="1">
      <alignment horizontal="center"/>
    </xf>
    <xf numFmtId="0" fontId="16" fillId="0" borderId="30" xfId="1" applyFont="1" applyFill="1" applyBorder="1" applyAlignment="1">
      <alignment vertical="center"/>
    </xf>
    <xf numFmtId="0" fontId="17" fillId="0" borderId="31" xfId="1" applyFont="1" applyFill="1" applyBorder="1" applyAlignment="1">
      <alignment horizontal="left"/>
    </xf>
    <xf numFmtId="0" fontId="16" fillId="0" borderId="31" xfId="1" applyFont="1" applyFill="1" applyBorder="1" applyAlignment="1">
      <alignment vertical="center"/>
    </xf>
    <xf numFmtId="0" fontId="16" fillId="0" borderId="32" xfId="1" applyFont="1" applyFill="1" applyBorder="1" applyAlignment="1">
      <alignment vertical="center"/>
    </xf>
    <xf numFmtId="0" fontId="16" fillId="3" borderId="0" xfId="1" applyFont="1" applyFill="1" applyBorder="1"/>
    <xf numFmtId="0" fontId="21" fillId="0" borderId="37" xfId="0" applyFont="1" applyBorder="1"/>
    <xf numFmtId="0" fontId="21" fillId="4" borderId="6" xfId="0" applyFont="1" applyFill="1" applyBorder="1"/>
    <xf numFmtId="0" fontId="21" fillId="0" borderId="19" xfId="0" applyFont="1" applyBorder="1"/>
    <xf numFmtId="0" fontId="11" fillId="0" borderId="24" xfId="0" applyFont="1" applyBorder="1"/>
    <xf numFmtId="0" fontId="11" fillId="4" borderId="25" xfId="0" applyFont="1" applyFill="1" applyBorder="1"/>
    <xf numFmtId="0" fontId="11" fillId="0" borderId="26" xfId="0" applyFont="1" applyBorder="1"/>
    <xf numFmtId="0" fontId="11" fillId="0" borderId="15" xfId="0" applyFont="1" applyBorder="1"/>
    <xf numFmtId="0" fontId="11" fillId="4" borderId="3" xfId="0" applyFont="1" applyFill="1" applyBorder="1"/>
    <xf numFmtId="0" fontId="11" fillId="0" borderId="17" xfId="0" applyFont="1" applyBorder="1"/>
    <xf numFmtId="0" fontId="11" fillId="0" borderId="16" xfId="0" applyFont="1" applyBorder="1"/>
    <xf numFmtId="0" fontId="11" fillId="4" borderId="4" xfId="0" applyFont="1" applyFill="1" applyBorder="1"/>
    <xf numFmtId="0" fontId="11" fillId="0" borderId="18" xfId="0" applyFont="1" applyBorder="1"/>
    <xf numFmtId="0" fontId="21" fillId="4" borderId="6" xfId="0" applyFont="1" applyFill="1" applyBorder="1" applyAlignment="1">
      <alignment horizontal="center"/>
    </xf>
    <xf numFmtId="0" fontId="1" fillId="0" borderId="22" xfId="1" applyFill="1" applyBorder="1"/>
    <xf numFmtId="0" fontId="1" fillId="0" borderId="23" xfId="1" applyFill="1" applyBorder="1"/>
    <xf numFmtId="0" fontId="13" fillId="0" borderId="33" xfId="1" applyFont="1" applyFill="1" applyBorder="1" applyAlignment="1">
      <alignment horizontal="center"/>
    </xf>
    <xf numFmtId="0" fontId="1" fillId="0" borderId="10" xfId="1" applyFont="1" applyFill="1" applyBorder="1" applyAlignment="1">
      <alignment horizontal="right" vertical="center"/>
    </xf>
    <xf numFmtId="0" fontId="11" fillId="4" borderId="27" xfId="0" applyFont="1" applyFill="1" applyBorder="1"/>
    <xf numFmtId="0" fontId="21" fillId="0" borderId="6" xfId="0" applyFont="1" applyBorder="1"/>
    <xf numFmtId="0" fontId="11" fillId="0" borderId="25" xfId="0" applyFont="1" applyBorder="1"/>
    <xf numFmtId="0" fontId="11" fillId="0" borderId="3" xfId="0" applyFont="1" applyBorder="1"/>
    <xf numFmtId="0" fontId="11" fillId="0" borderId="4" xfId="0" applyFont="1" applyBorder="1"/>
  </cellXfs>
  <cellStyles count="2">
    <cellStyle name="Normalny" xfId="0" builtinId="0"/>
    <cellStyle name="Normalny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7"/>
  <sheetViews>
    <sheetView zoomScale="80" zoomScaleNormal="80" workbookViewId="0">
      <selection sqref="A1:W37"/>
    </sheetView>
  </sheetViews>
  <sheetFormatPr defaultRowHeight="14.25"/>
  <cols>
    <col min="1" max="1" width="2.625" style="71" bestFit="1" customWidth="1"/>
    <col min="2" max="2" width="18.875" style="6" bestFit="1" customWidth="1"/>
    <col min="3" max="3" width="5" bestFit="1" customWidth="1"/>
    <col min="4" max="4" width="4" bestFit="1" customWidth="1"/>
    <col min="5" max="5" width="4.375" bestFit="1" customWidth="1"/>
    <col min="6" max="6" width="5" bestFit="1" customWidth="1"/>
    <col min="7" max="7" width="4.625" bestFit="1" customWidth="1"/>
    <col min="8" max="8" width="4.75" customWidth="1"/>
    <col min="9" max="9" width="5.125" customWidth="1"/>
    <col min="10" max="10" width="4.125" customWidth="1"/>
    <col min="11" max="11" width="4.625" customWidth="1"/>
    <col min="12" max="12" width="4.5" customWidth="1"/>
    <col min="13" max="15" width="4.625" customWidth="1"/>
    <col min="16" max="16" width="4.5" customWidth="1"/>
    <col min="17" max="17" width="4.125" customWidth="1"/>
    <col min="18" max="20" width="5.125" customWidth="1"/>
    <col min="21" max="21" width="7.125" bestFit="1" customWidth="1"/>
    <col min="22" max="22" width="7.375" bestFit="1" customWidth="1"/>
    <col min="23" max="23" width="9.625" bestFit="1" customWidth="1"/>
  </cols>
  <sheetData>
    <row r="1" spans="1:23" s="2" customFormat="1" ht="18.75">
      <c r="A1" s="71"/>
      <c r="B1" s="3" t="s">
        <v>72</v>
      </c>
      <c r="O1" s="2" t="s">
        <v>35</v>
      </c>
    </row>
    <row r="2" spans="1:23" s="2" customFormat="1" ht="19.5" thickBot="1">
      <c r="A2" s="71"/>
      <c r="B2" s="6"/>
      <c r="F2" s="3"/>
    </row>
    <row r="3" spans="1:23" ht="15" thickBot="1">
      <c r="A3" s="72" t="s">
        <v>24</v>
      </c>
      <c r="B3" s="78" t="s">
        <v>0</v>
      </c>
      <c r="C3" s="67" t="s">
        <v>36</v>
      </c>
      <c r="D3" s="67" t="s">
        <v>37</v>
      </c>
      <c r="E3" s="67" t="s">
        <v>38</v>
      </c>
      <c r="F3" s="68" t="s">
        <v>39</v>
      </c>
      <c r="G3" s="68" t="s">
        <v>40</v>
      </c>
      <c r="H3" s="68" t="s">
        <v>41</v>
      </c>
      <c r="I3" s="68" t="s">
        <v>42</v>
      </c>
      <c r="J3" s="67" t="s">
        <v>43</v>
      </c>
      <c r="K3" s="67" t="s">
        <v>44</v>
      </c>
      <c r="L3" s="67" t="s">
        <v>45</v>
      </c>
      <c r="M3" s="68" t="s">
        <v>46</v>
      </c>
      <c r="N3" s="68" t="s">
        <v>47</v>
      </c>
      <c r="O3" s="68" t="s">
        <v>48</v>
      </c>
      <c r="P3" s="68" t="s">
        <v>49</v>
      </c>
      <c r="Q3" s="67" t="s">
        <v>50</v>
      </c>
      <c r="R3" s="68" t="s">
        <v>51</v>
      </c>
      <c r="S3" s="68" t="s">
        <v>52</v>
      </c>
      <c r="T3" s="69" t="s">
        <v>53</v>
      </c>
      <c r="U3" s="84" t="s">
        <v>54</v>
      </c>
      <c r="V3" s="85" t="s">
        <v>55</v>
      </c>
      <c r="W3" s="86" t="s">
        <v>56</v>
      </c>
    </row>
    <row r="4" spans="1:23" s="7" customFormat="1" ht="15">
      <c r="A4" s="73">
        <v>1</v>
      </c>
      <c r="B4" s="79" t="s">
        <v>10</v>
      </c>
      <c r="C4" s="41">
        <v>21</v>
      </c>
      <c r="D4" s="42">
        <v>21</v>
      </c>
      <c r="E4" s="27">
        <v>12</v>
      </c>
      <c r="F4" s="43">
        <v>21</v>
      </c>
      <c r="G4" s="43">
        <v>0</v>
      </c>
      <c r="H4" s="43">
        <v>0</v>
      </c>
      <c r="I4" s="43">
        <v>54</v>
      </c>
      <c r="J4" s="42">
        <v>0</v>
      </c>
      <c r="K4" s="42">
        <v>0</v>
      </c>
      <c r="L4" s="42">
        <v>41</v>
      </c>
      <c r="M4" s="43">
        <v>0</v>
      </c>
      <c r="N4" s="43">
        <v>75</v>
      </c>
      <c r="O4" s="43">
        <v>0</v>
      </c>
      <c r="P4" s="43">
        <v>0</v>
      </c>
      <c r="Q4" s="42">
        <v>39</v>
      </c>
      <c r="R4" s="43">
        <v>18</v>
      </c>
      <c r="S4" s="43">
        <v>25</v>
      </c>
      <c r="T4" s="44">
        <v>0</v>
      </c>
      <c r="U4" s="87">
        <f>SUM(C4:T4)</f>
        <v>327</v>
      </c>
      <c r="V4" s="88">
        <f>C4+D4+E4+J4+K4+L4+Q4</f>
        <v>134</v>
      </c>
      <c r="W4" s="89">
        <f>F4+G4+H4+I4+M4+N4+O4+P4+R4+S4+T4</f>
        <v>193</v>
      </c>
    </row>
    <row r="5" spans="1:23" ht="15">
      <c r="A5" s="74">
        <v>2</v>
      </c>
      <c r="B5" s="79" t="s">
        <v>2</v>
      </c>
      <c r="C5" s="45">
        <v>18</v>
      </c>
      <c r="D5" s="46">
        <v>0</v>
      </c>
      <c r="E5" s="30">
        <v>0</v>
      </c>
      <c r="F5" s="47">
        <v>50</v>
      </c>
      <c r="G5" s="47">
        <v>0</v>
      </c>
      <c r="H5" s="47">
        <v>0</v>
      </c>
      <c r="I5" s="47">
        <v>0</v>
      </c>
      <c r="J5" s="46">
        <v>0</v>
      </c>
      <c r="K5" s="46">
        <v>0</v>
      </c>
      <c r="L5" s="46">
        <v>21</v>
      </c>
      <c r="M5" s="47">
        <v>0</v>
      </c>
      <c r="N5" s="47">
        <v>0</v>
      </c>
      <c r="O5" s="47">
        <v>43</v>
      </c>
      <c r="P5" s="47">
        <v>0</v>
      </c>
      <c r="Q5" s="46">
        <v>0</v>
      </c>
      <c r="R5" s="47">
        <v>61</v>
      </c>
      <c r="S5" s="47">
        <v>0</v>
      </c>
      <c r="T5" s="48">
        <v>0</v>
      </c>
      <c r="U5" s="90">
        <f>SUM(C5:T5)</f>
        <v>193</v>
      </c>
      <c r="V5" s="91">
        <f>C5+D5+E5+J5+K5+L5+Q5</f>
        <v>39</v>
      </c>
      <c r="W5" s="92">
        <f>F5+G5+H5+I5+M5+N5+O5+P5+R5+S5+T5</f>
        <v>154</v>
      </c>
    </row>
    <row r="6" spans="1:23" ht="15">
      <c r="A6" s="75">
        <f>A5+1</f>
        <v>3</v>
      </c>
      <c r="B6" s="81" t="s">
        <v>13</v>
      </c>
      <c r="C6" s="45">
        <v>0</v>
      </c>
      <c r="D6" s="46">
        <v>0</v>
      </c>
      <c r="E6" s="30">
        <v>29</v>
      </c>
      <c r="F6" s="47">
        <v>16</v>
      </c>
      <c r="G6" s="47">
        <v>0</v>
      </c>
      <c r="H6" s="47">
        <v>0</v>
      </c>
      <c r="I6" s="47">
        <v>30</v>
      </c>
      <c r="J6" s="46">
        <v>21</v>
      </c>
      <c r="K6" s="46">
        <v>18</v>
      </c>
      <c r="L6" s="46">
        <v>0</v>
      </c>
      <c r="M6" s="47">
        <v>0</v>
      </c>
      <c r="N6" s="47">
        <v>0</v>
      </c>
      <c r="O6" s="47">
        <v>0</v>
      </c>
      <c r="P6" s="47">
        <v>0</v>
      </c>
      <c r="Q6" s="46">
        <v>16</v>
      </c>
      <c r="R6" s="47">
        <v>21</v>
      </c>
      <c r="S6" s="47">
        <v>18</v>
      </c>
      <c r="T6" s="48">
        <v>0</v>
      </c>
      <c r="U6" s="90">
        <f>SUM(C6:T6)</f>
        <v>169</v>
      </c>
      <c r="V6" s="91">
        <f>C6+D6+E6+J6+K6+L6+Q6</f>
        <v>84</v>
      </c>
      <c r="W6" s="92">
        <f>F6+G6+H6+I6+M6+N6+O6+P6+R6+S6+T6</f>
        <v>85</v>
      </c>
    </row>
    <row r="7" spans="1:23" ht="15">
      <c r="A7" s="75">
        <f t="shared" ref="A7:A36" si="0">A6+1</f>
        <v>4</v>
      </c>
      <c r="B7" s="81" t="s">
        <v>1</v>
      </c>
      <c r="C7" s="45">
        <v>0</v>
      </c>
      <c r="D7" s="46">
        <v>25</v>
      </c>
      <c r="E7" s="30">
        <v>0</v>
      </c>
      <c r="F7" s="47">
        <v>0</v>
      </c>
      <c r="G7" s="47">
        <v>25</v>
      </c>
      <c r="H7" s="47">
        <v>0</v>
      </c>
      <c r="I7" s="47">
        <v>0</v>
      </c>
      <c r="J7" s="46">
        <v>41</v>
      </c>
      <c r="K7" s="46">
        <v>0</v>
      </c>
      <c r="L7" s="46">
        <v>0</v>
      </c>
      <c r="M7" s="47">
        <v>25</v>
      </c>
      <c r="N7" s="47">
        <v>0</v>
      </c>
      <c r="O7" s="47">
        <v>0</v>
      </c>
      <c r="P7" s="47">
        <v>43</v>
      </c>
      <c r="Q7" s="46">
        <v>0</v>
      </c>
      <c r="R7" s="47">
        <v>0</v>
      </c>
      <c r="S7" s="47">
        <v>0</v>
      </c>
      <c r="T7" s="48">
        <v>0</v>
      </c>
      <c r="U7" s="90">
        <f>SUM(C7:T7)</f>
        <v>159</v>
      </c>
      <c r="V7" s="91">
        <f>C7+D7+E7+J7+K7+L7+Q7</f>
        <v>66</v>
      </c>
      <c r="W7" s="92">
        <f>F7+G7+H7+I7+M7+N7+O7+P7+R7+S7+T7</f>
        <v>93</v>
      </c>
    </row>
    <row r="8" spans="1:23" ht="15">
      <c r="A8" s="75">
        <f t="shared" si="0"/>
        <v>5</v>
      </c>
      <c r="B8" s="81" t="s">
        <v>16</v>
      </c>
      <c r="C8" s="45">
        <v>25</v>
      </c>
      <c r="D8" s="46">
        <v>0</v>
      </c>
      <c r="E8" s="30">
        <v>0</v>
      </c>
      <c r="F8" s="47">
        <v>37</v>
      </c>
      <c r="G8" s="47">
        <v>0</v>
      </c>
      <c r="H8" s="47">
        <v>0</v>
      </c>
      <c r="I8" s="47">
        <v>0</v>
      </c>
      <c r="J8" s="46">
        <v>0</v>
      </c>
      <c r="K8" s="46">
        <v>21</v>
      </c>
      <c r="L8" s="46">
        <v>0</v>
      </c>
      <c r="M8" s="47">
        <v>0</v>
      </c>
      <c r="N8" s="47">
        <v>25</v>
      </c>
      <c r="O8" s="47">
        <v>0</v>
      </c>
      <c r="P8" s="47">
        <v>0</v>
      </c>
      <c r="Q8" s="46">
        <v>0</v>
      </c>
      <c r="R8" s="47">
        <v>0</v>
      </c>
      <c r="S8" s="47">
        <v>35</v>
      </c>
      <c r="T8" s="48">
        <v>0</v>
      </c>
      <c r="U8" s="90">
        <f>SUM(C8:T8)</f>
        <v>143</v>
      </c>
      <c r="V8" s="91">
        <f>C8+D8+E8+J8+K8+L8+Q8</f>
        <v>46</v>
      </c>
      <c r="W8" s="92">
        <f>F8+G8+H8+I8+M8+N8+O8+P8+R8+S8+T8</f>
        <v>97</v>
      </c>
    </row>
    <row r="9" spans="1:23" ht="15">
      <c r="A9" s="75">
        <f t="shared" si="0"/>
        <v>6</v>
      </c>
      <c r="B9" s="81" t="s">
        <v>4</v>
      </c>
      <c r="C9" s="45">
        <v>14</v>
      </c>
      <c r="D9" s="46">
        <v>0</v>
      </c>
      <c r="E9" s="30">
        <v>25</v>
      </c>
      <c r="F9" s="47">
        <v>0</v>
      </c>
      <c r="G9" s="47">
        <v>0</v>
      </c>
      <c r="H9" s="47">
        <v>0</v>
      </c>
      <c r="I9" s="47">
        <v>14</v>
      </c>
      <c r="J9" s="46">
        <v>0</v>
      </c>
      <c r="K9" s="46">
        <v>14</v>
      </c>
      <c r="L9" s="46">
        <v>0</v>
      </c>
      <c r="M9" s="47">
        <v>0</v>
      </c>
      <c r="N9" s="47">
        <v>0</v>
      </c>
      <c r="O9" s="47">
        <v>0</v>
      </c>
      <c r="P9" s="47">
        <v>0</v>
      </c>
      <c r="Q9" s="46">
        <v>21</v>
      </c>
      <c r="R9" s="47">
        <v>0</v>
      </c>
      <c r="S9" s="47">
        <v>0</v>
      </c>
      <c r="T9" s="48">
        <v>0</v>
      </c>
      <c r="U9" s="90">
        <f>SUM(C9:T9)</f>
        <v>88</v>
      </c>
      <c r="V9" s="91">
        <f>C9+D9+E9+J9+K9+L9+Q9</f>
        <v>74</v>
      </c>
      <c r="W9" s="92">
        <f>F9+G9+H9+I9+M9+N9+O9+P9+R9+S9+T9</f>
        <v>14</v>
      </c>
    </row>
    <row r="10" spans="1:23" ht="15">
      <c r="A10" s="75">
        <f t="shared" si="0"/>
        <v>7</v>
      </c>
      <c r="B10" s="81" t="s">
        <v>5</v>
      </c>
      <c r="C10" s="45">
        <v>0</v>
      </c>
      <c r="D10" s="46">
        <v>0</v>
      </c>
      <c r="E10" s="30">
        <v>0</v>
      </c>
      <c r="F10" s="47">
        <v>0</v>
      </c>
      <c r="G10" s="47">
        <v>18</v>
      </c>
      <c r="H10" s="47">
        <v>0</v>
      </c>
      <c r="I10" s="47">
        <v>0</v>
      </c>
      <c r="J10" s="46">
        <v>0</v>
      </c>
      <c r="K10" s="46">
        <v>0</v>
      </c>
      <c r="L10" s="46">
        <v>0</v>
      </c>
      <c r="M10" s="47">
        <v>0</v>
      </c>
      <c r="N10" s="47">
        <v>0</v>
      </c>
      <c r="O10" s="47">
        <v>0</v>
      </c>
      <c r="P10" s="47">
        <v>21</v>
      </c>
      <c r="Q10" s="46">
        <v>0</v>
      </c>
      <c r="R10" s="47">
        <v>10</v>
      </c>
      <c r="S10" s="47">
        <v>0</v>
      </c>
      <c r="T10" s="48">
        <v>25</v>
      </c>
      <c r="U10" s="90">
        <f>SUM(C10:T10)</f>
        <v>74</v>
      </c>
      <c r="V10" s="91">
        <f>C10+D10+E10+J10+K10+L10+Q10</f>
        <v>0</v>
      </c>
      <c r="W10" s="92">
        <f>F10+G10+H10+I10+M10+N10+O10+P10+R10+S10+T10</f>
        <v>74</v>
      </c>
    </row>
    <row r="11" spans="1:23" ht="15">
      <c r="A11" s="75">
        <f t="shared" si="0"/>
        <v>8</v>
      </c>
      <c r="B11" s="81" t="s">
        <v>14</v>
      </c>
      <c r="C11" s="45">
        <v>0</v>
      </c>
      <c r="D11" s="46">
        <v>0</v>
      </c>
      <c r="E11" s="30">
        <v>0</v>
      </c>
      <c r="F11" s="47">
        <v>0</v>
      </c>
      <c r="G11" s="47">
        <v>21</v>
      </c>
      <c r="H11" s="47">
        <v>0</v>
      </c>
      <c r="I11" s="47">
        <v>0</v>
      </c>
      <c r="J11" s="46">
        <v>0</v>
      </c>
      <c r="K11" s="46">
        <v>0</v>
      </c>
      <c r="L11" s="46">
        <v>0</v>
      </c>
      <c r="M11" s="47">
        <v>12.6</v>
      </c>
      <c r="N11" s="47">
        <v>0</v>
      </c>
      <c r="O11" s="47">
        <v>0</v>
      </c>
      <c r="P11" s="47">
        <v>16</v>
      </c>
      <c r="Q11" s="46">
        <v>0</v>
      </c>
      <c r="R11" s="47">
        <v>0</v>
      </c>
      <c r="S11" s="47">
        <v>0</v>
      </c>
      <c r="T11" s="48">
        <v>21</v>
      </c>
      <c r="U11" s="90">
        <f>SUM(C11:T11)</f>
        <v>70.599999999999994</v>
      </c>
      <c r="V11" s="91">
        <f>C11+D11+E11+J11+K11+L11+Q11</f>
        <v>0</v>
      </c>
      <c r="W11" s="92">
        <f>F11+G11+H11+I11+M11+N11+O11+P11+R11+S11+T11</f>
        <v>70.599999999999994</v>
      </c>
    </row>
    <row r="12" spans="1:23" ht="15">
      <c r="A12" s="75">
        <f t="shared" si="0"/>
        <v>9</v>
      </c>
      <c r="B12" s="81" t="s">
        <v>3</v>
      </c>
      <c r="C12" s="45">
        <v>0</v>
      </c>
      <c r="D12" s="46">
        <v>0</v>
      </c>
      <c r="E12" s="30">
        <v>24</v>
      </c>
      <c r="F12" s="47">
        <v>0</v>
      </c>
      <c r="G12" s="47">
        <v>0</v>
      </c>
      <c r="H12" s="47">
        <v>0</v>
      </c>
      <c r="I12" s="47">
        <v>0</v>
      </c>
      <c r="J12" s="46">
        <v>18</v>
      </c>
      <c r="K12" s="46">
        <v>10</v>
      </c>
      <c r="L12" s="46">
        <v>0</v>
      </c>
      <c r="M12" s="47">
        <v>0</v>
      </c>
      <c r="N12" s="47">
        <v>0</v>
      </c>
      <c r="O12" s="47">
        <v>0</v>
      </c>
      <c r="P12" s="47">
        <v>0</v>
      </c>
      <c r="Q12" s="46">
        <v>18</v>
      </c>
      <c r="R12" s="47">
        <v>0</v>
      </c>
      <c r="S12" s="47">
        <v>0</v>
      </c>
      <c r="T12" s="48">
        <v>0</v>
      </c>
      <c r="U12" s="90">
        <f>SUM(C12:T12)</f>
        <v>70</v>
      </c>
      <c r="V12" s="91">
        <f>C12+D12+E12+J12+K12+L12+Q12</f>
        <v>70</v>
      </c>
      <c r="W12" s="92">
        <f>F12+G12+H12+I12+M12+N12+O12+P12+R12+S12+T12</f>
        <v>0</v>
      </c>
    </row>
    <row r="13" spans="1:23" ht="15">
      <c r="A13" s="75">
        <f t="shared" si="0"/>
        <v>10</v>
      </c>
      <c r="B13" s="80" t="s">
        <v>26</v>
      </c>
      <c r="C13" s="45">
        <v>0</v>
      </c>
      <c r="D13" s="46">
        <v>0</v>
      </c>
      <c r="E13" s="30">
        <v>18</v>
      </c>
      <c r="F13" s="47">
        <v>0</v>
      </c>
      <c r="G13" s="47">
        <v>0</v>
      </c>
      <c r="H13" s="47">
        <v>0</v>
      </c>
      <c r="I13" s="47">
        <v>0</v>
      </c>
      <c r="J13" s="46">
        <v>0</v>
      </c>
      <c r="K13" s="46">
        <v>24</v>
      </c>
      <c r="L13" s="46">
        <v>0</v>
      </c>
      <c r="M13" s="47">
        <v>0</v>
      </c>
      <c r="N13" s="47">
        <v>16</v>
      </c>
      <c r="O13" s="47">
        <v>0</v>
      </c>
      <c r="P13" s="47">
        <v>10</v>
      </c>
      <c r="Q13" s="46">
        <v>0</v>
      </c>
      <c r="R13" s="47">
        <v>0</v>
      </c>
      <c r="S13" s="47">
        <v>0</v>
      </c>
      <c r="T13" s="48">
        <v>0</v>
      </c>
      <c r="U13" s="90">
        <f>SUM(C13:T13)</f>
        <v>68</v>
      </c>
      <c r="V13" s="91">
        <f>C13+D13+E13+J13+K13+L13+Q13</f>
        <v>42</v>
      </c>
      <c r="W13" s="92">
        <f>F13+G13+H13+I13+M13+N13+O13+P13+R13+S13+T13</f>
        <v>26</v>
      </c>
    </row>
    <row r="14" spans="1:23" ht="15">
      <c r="A14" s="75">
        <f t="shared" si="0"/>
        <v>11</v>
      </c>
      <c r="B14" s="81" t="s">
        <v>20</v>
      </c>
      <c r="C14" s="45">
        <v>0</v>
      </c>
      <c r="D14" s="46">
        <v>0</v>
      </c>
      <c r="E14" s="46">
        <v>0</v>
      </c>
      <c r="F14" s="47">
        <v>0</v>
      </c>
      <c r="G14" s="47">
        <v>0</v>
      </c>
      <c r="H14" s="47">
        <v>25</v>
      </c>
      <c r="I14" s="47">
        <v>16</v>
      </c>
      <c r="J14" s="46">
        <v>0</v>
      </c>
      <c r="K14" s="46">
        <v>0</v>
      </c>
      <c r="L14" s="46">
        <v>0</v>
      </c>
      <c r="M14" s="47">
        <v>0</v>
      </c>
      <c r="N14" s="47">
        <v>0</v>
      </c>
      <c r="O14" s="47">
        <v>0</v>
      </c>
      <c r="P14" s="47">
        <v>12</v>
      </c>
      <c r="Q14" s="46">
        <v>0</v>
      </c>
      <c r="R14" s="47">
        <v>14</v>
      </c>
      <c r="S14" s="47">
        <v>0</v>
      </c>
      <c r="T14" s="48">
        <v>0</v>
      </c>
      <c r="U14" s="90">
        <f>SUM(C14:T14)</f>
        <v>67</v>
      </c>
      <c r="V14" s="91">
        <f>C14+D14+E14+J14+K14+L14+Q14</f>
        <v>0</v>
      </c>
      <c r="W14" s="92">
        <f>F14+G14+H14+I14+M14+N14+O14+P14+R14+S14+T14</f>
        <v>67</v>
      </c>
    </row>
    <row r="15" spans="1:23" ht="15">
      <c r="A15" s="75">
        <f t="shared" si="0"/>
        <v>12</v>
      </c>
      <c r="B15" s="81" t="s">
        <v>21</v>
      </c>
      <c r="C15" s="45">
        <v>0</v>
      </c>
      <c r="D15" s="46">
        <v>0</v>
      </c>
      <c r="E15" s="30">
        <v>0</v>
      </c>
      <c r="F15" s="47">
        <v>0</v>
      </c>
      <c r="G15" s="47">
        <v>0</v>
      </c>
      <c r="H15" s="47">
        <v>21</v>
      </c>
      <c r="I15" s="47">
        <v>0</v>
      </c>
      <c r="J15" s="46">
        <v>0</v>
      </c>
      <c r="K15" s="46">
        <v>0</v>
      </c>
      <c r="L15" s="46">
        <v>0</v>
      </c>
      <c r="M15" s="47">
        <v>0</v>
      </c>
      <c r="N15" s="47">
        <v>0</v>
      </c>
      <c r="O15" s="47">
        <v>21</v>
      </c>
      <c r="P15" s="47">
        <v>8</v>
      </c>
      <c r="Q15" s="46">
        <v>0</v>
      </c>
      <c r="R15" s="47">
        <v>0</v>
      </c>
      <c r="S15" s="47">
        <v>0</v>
      </c>
      <c r="T15" s="48">
        <v>16</v>
      </c>
      <c r="U15" s="90">
        <f>SUM(C15:T15)</f>
        <v>66</v>
      </c>
      <c r="V15" s="91">
        <f>C15+D15+E15+J15+K15+L15+Q15</f>
        <v>0</v>
      </c>
      <c r="W15" s="92">
        <f>F15+G15+H15+I15+M15+N15+O15+P15+R15+S15+T15</f>
        <v>66</v>
      </c>
    </row>
    <row r="16" spans="1:23" ht="15">
      <c r="A16" s="75">
        <f t="shared" si="0"/>
        <v>13</v>
      </c>
      <c r="B16" s="81" t="s">
        <v>18</v>
      </c>
      <c r="C16" s="45">
        <v>0</v>
      </c>
      <c r="D16" s="46">
        <v>0</v>
      </c>
      <c r="E16" s="30">
        <v>0</v>
      </c>
      <c r="F16" s="47">
        <v>0</v>
      </c>
      <c r="G16" s="47">
        <v>0</v>
      </c>
      <c r="H16" s="47">
        <v>0</v>
      </c>
      <c r="I16" s="47">
        <v>0</v>
      </c>
      <c r="J16" s="46">
        <v>0</v>
      </c>
      <c r="K16" s="46">
        <v>0</v>
      </c>
      <c r="L16" s="46">
        <v>18</v>
      </c>
      <c r="M16" s="47">
        <v>18</v>
      </c>
      <c r="N16" s="47">
        <v>0</v>
      </c>
      <c r="O16" s="47">
        <v>0</v>
      </c>
      <c r="P16" s="47">
        <v>0</v>
      </c>
      <c r="Q16" s="46">
        <v>0</v>
      </c>
      <c r="R16" s="47">
        <v>0</v>
      </c>
      <c r="S16" s="47">
        <v>0</v>
      </c>
      <c r="T16" s="48">
        <v>18</v>
      </c>
      <c r="U16" s="90">
        <f>SUM(C16:T16)</f>
        <v>54</v>
      </c>
      <c r="V16" s="91">
        <f>C16+D16+E16+J16+K16+L16+Q16</f>
        <v>18</v>
      </c>
      <c r="W16" s="92">
        <f>F16+G16+H16+I16+M16+N16+O16+P16+R16+S16+T16</f>
        <v>36</v>
      </c>
    </row>
    <row r="17" spans="1:23" ht="15">
      <c r="A17" s="75">
        <f t="shared" si="0"/>
        <v>14</v>
      </c>
      <c r="B17" s="81" t="s">
        <v>30</v>
      </c>
      <c r="C17" s="45">
        <v>0</v>
      </c>
      <c r="D17" s="46">
        <v>0</v>
      </c>
      <c r="E17" s="30">
        <v>16</v>
      </c>
      <c r="F17" s="47">
        <v>0</v>
      </c>
      <c r="G17" s="47">
        <v>0</v>
      </c>
      <c r="H17" s="47">
        <v>0</v>
      </c>
      <c r="I17" s="47">
        <v>0</v>
      </c>
      <c r="J17" s="46">
        <v>0</v>
      </c>
      <c r="K17" s="46">
        <v>25</v>
      </c>
      <c r="L17" s="46">
        <v>0</v>
      </c>
      <c r="M17" s="47">
        <v>0</v>
      </c>
      <c r="N17" s="47">
        <v>0</v>
      </c>
      <c r="O17" s="47">
        <v>0</v>
      </c>
      <c r="P17" s="47">
        <v>0</v>
      </c>
      <c r="Q17" s="46">
        <v>0</v>
      </c>
      <c r="R17" s="47">
        <v>0</v>
      </c>
      <c r="S17" s="47">
        <v>0</v>
      </c>
      <c r="T17" s="48">
        <v>0</v>
      </c>
      <c r="U17" s="90">
        <f>SUM(C17:T17)</f>
        <v>41</v>
      </c>
      <c r="V17" s="91">
        <f>C17+D17+E17+J17+K17+L17+Q17</f>
        <v>41</v>
      </c>
      <c r="W17" s="92">
        <f>F17+G17+H17+I17+M17+N17+O17+P17+R17+S17+T17</f>
        <v>0</v>
      </c>
    </row>
    <row r="18" spans="1:23" ht="15">
      <c r="A18" s="75">
        <f t="shared" si="0"/>
        <v>15</v>
      </c>
      <c r="B18" s="80" t="s">
        <v>27</v>
      </c>
      <c r="C18" s="45">
        <v>16</v>
      </c>
      <c r="D18" s="46">
        <v>0</v>
      </c>
      <c r="E18" s="30">
        <v>0</v>
      </c>
      <c r="F18" s="47">
        <v>0</v>
      </c>
      <c r="G18" s="47">
        <v>0</v>
      </c>
      <c r="H18" s="47">
        <v>0</v>
      </c>
      <c r="I18" s="47">
        <v>0</v>
      </c>
      <c r="J18" s="46">
        <v>0</v>
      </c>
      <c r="K18" s="46">
        <v>0</v>
      </c>
      <c r="L18" s="46">
        <v>0</v>
      </c>
      <c r="M18" s="47">
        <v>0</v>
      </c>
      <c r="N18" s="47">
        <v>8</v>
      </c>
      <c r="O18" s="47">
        <v>0</v>
      </c>
      <c r="P18" s="47">
        <v>0</v>
      </c>
      <c r="Q18" s="46">
        <v>0</v>
      </c>
      <c r="R18" s="47">
        <v>0</v>
      </c>
      <c r="S18" s="47">
        <v>0</v>
      </c>
      <c r="T18" s="48">
        <v>0</v>
      </c>
      <c r="U18" s="90">
        <f>SUM(C18:T18)</f>
        <v>24</v>
      </c>
      <c r="V18" s="91">
        <f>C18+D18+E18+J18+K18+L18+Q18</f>
        <v>16</v>
      </c>
      <c r="W18" s="92">
        <f>F18+G18+H18+I18+M18+N18+O18+P18+R18+S18+T18</f>
        <v>8</v>
      </c>
    </row>
    <row r="19" spans="1:23" ht="15">
      <c r="A19" s="75">
        <f t="shared" si="0"/>
        <v>16</v>
      </c>
      <c r="B19" s="81" t="s">
        <v>9</v>
      </c>
      <c r="C19" s="45">
        <v>0</v>
      </c>
      <c r="D19" s="46">
        <v>0</v>
      </c>
      <c r="E19" s="30">
        <v>0</v>
      </c>
      <c r="F19" s="47">
        <v>0</v>
      </c>
      <c r="G19" s="47">
        <v>0</v>
      </c>
      <c r="H19" s="47">
        <v>0</v>
      </c>
      <c r="I19" s="47">
        <v>0</v>
      </c>
      <c r="J19" s="46">
        <v>0</v>
      </c>
      <c r="K19" s="46">
        <v>0</v>
      </c>
      <c r="L19" s="46">
        <v>0</v>
      </c>
      <c r="M19" s="47">
        <v>8.4</v>
      </c>
      <c r="N19" s="47">
        <v>0</v>
      </c>
      <c r="O19" s="47">
        <v>0</v>
      </c>
      <c r="P19" s="47">
        <v>14</v>
      </c>
      <c r="Q19" s="46">
        <v>0</v>
      </c>
      <c r="R19" s="47">
        <v>0</v>
      </c>
      <c r="S19" s="47">
        <v>0</v>
      </c>
      <c r="T19" s="48">
        <v>0</v>
      </c>
      <c r="U19" s="90">
        <f>SUM(C19:T19)</f>
        <v>22.4</v>
      </c>
      <c r="V19" s="91">
        <f>C19+D19+E19+J19+K19+L19+Q19</f>
        <v>0</v>
      </c>
      <c r="W19" s="92">
        <f>F19+G19+H19+I19+M19+N19+O19+P19+R19+S19+T19</f>
        <v>22.4</v>
      </c>
    </row>
    <row r="20" spans="1:23" ht="15">
      <c r="A20" s="75">
        <f t="shared" si="0"/>
        <v>17</v>
      </c>
      <c r="B20" s="81" t="s">
        <v>29</v>
      </c>
      <c r="C20" s="45">
        <v>0</v>
      </c>
      <c r="D20" s="46">
        <v>0</v>
      </c>
      <c r="E20" s="30">
        <v>0</v>
      </c>
      <c r="F20" s="47">
        <v>0</v>
      </c>
      <c r="G20" s="47">
        <v>0</v>
      </c>
      <c r="H20" s="47">
        <v>0</v>
      </c>
      <c r="I20" s="47">
        <v>10</v>
      </c>
      <c r="J20" s="46">
        <v>0</v>
      </c>
      <c r="K20" s="46">
        <v>12</v>
      </c>
      <c r="L20" s="46">
        <v>0</v>
      </c>
      <c r="M20" s="47">
        <v>0</v>
      </c>
      <c r="N20" s="47">
        <v>0</v>
      </c>
      <c r="O20" s="47">
        <v>0</v>
      </c>
      <c r="P20" s="47">
        <v>0</v>
      </c>
      <c r="Q20" s="46">
        <v>0</v>
      </c>
      <c r="R20" s="47">
        <v>0</v>
      </c>
      <c r="S20" s="47">
        <v>0</v>
      </c>
      <c r="T20" s="48">
        <v>0</v>
      </c>
      <c r="U20" s="90">
        <f>SUM(C20:T20)</f>
        <v>22</v>
      </c>
      <c r="V20" s="91">
        <f>C20+D20+E20+J20+K20+L20+Q20</f>
        <v>12</v>
      </c>
      <c r="W20" s="92">
        <f>F20+G20+H20+I20+M20+N20+O20+P20+R20+S20+T20</f>
        <v>10</v>
      </c>
    </row>
    <row r="21" spans="1:23" ht="15">
      <c r="A21" s="75">
        <f t="shared" si="0"/>
        <v>18</v>
      </c>
      <c r="B21" s="81" t="s">
        <v>6</v>
      </c>
      <c r="C21" s="45">
        <v>0</v>
      </c>
      <c r="D21" s="46">
        <v>0</v>
      </c>
      <c r="E21" s="30">
        <v>0</v>
      </c>
      <c r="F21" s="47">
        <v>0</v>
      </c>
      <c r="G21" s="47">
        <v>0</v>
      </c>
      <c r="H21" s="47">
        <v>0</v>
      </c>
      <c r="I21" s="47">
        <v>0</v>
      </c>
      <c r="J21" s="46">
        <v>0</v>
      </c>
      <c r="K21" s="46">
        <v>0</v>
      </c>
      <c r="L21" s="46">
        <v>0</v>
      </c>
      <c r="M21" s="47">
        <v>0</v>
      </c>
      <c r="N21" s="47">
        <v>0</v>
      </c>
      <c r="O21" s="47">
        <v>0</v>
      </c>
      <c r="P21" s="47">
        <v>0</v>
      </c>
      <c r="Q21" s="46">
        <v>0</v>
      </c>
      <c r="R21" s="47">
        <v>0</v>
      </c>
      <c r="S21" s="47">
        <v>16</v>
      </c>
      <c r="T21" s="48">
        <v>0</v>
      </c>
      <c r="U21" s="90">
        <f>SUM(C21:T21)</f>
        <v>16</v>
      </c>
      <c r="V21" s="91">
        <f>C21+D21+E21+J21+K21+L21+Q21</f>
        <v>0</v>
      </c>
      <c r="W21" s="92">
        <f>F21+G21+H21+I21+M21+N21+O21+P21+R21+S21+T21</f>
        <v>16</v>
      </c>
    </row>
    <row r="22" spans="1:23" ht="15">
      <c r="A22" s="75">
        <v>19</v>
      </c>
      <c r="B22" s="81" t="s">
        <v>28</v>
      </c>
      <c r="C22" s="45">
        <v>0</v>
      </c>
      <c r="D22" s="46">
        <v>0</v>
      </c>
      <c r="E22" s="30">
        <v>0</v>
      </c>
      <c r="F22" s="47">
        <v>0</v>
      </c>
      <c r="G22" s="47">
        <v>0</v>
      </c>
      <c r="H22" s="47">
        <v>0</v>
      </c>
      <c r="I22" s="47">
        <v>0</v>
      </c>
      <c r="J22" s="46">
        <v>0</v>
      </c>
      <c r="K22" s="46">
        <v>0</v>
      </c>
      <c r="L22" s="46">
        <v>0</v>
      </c>
      <c r="M22" s="47">
        <v>0</v>
      </c>
      <c r="N22" s="47">
        <v>0</v>
      </c>
      <c r="O22" s="47">
        <v>0</v>
      </c>
      <c r="P22" s="47">
        <v>0</v>
      </c>
      <c r="Q22" s="46">
        <v>0</v>
      </c>
      <c r="R22" s="47">
        <v>0</v>
      </c>
      <c r="S22" s="47">
        <v>0</v>
      </c>
      <c r="T22" s="48">
        <v>0</v>
      </c>
      <c r="U22" s="90">
        <f>SUM(C22:T22)</f>
        <v>0</v>
      </c>
      <c r="V22" s="91">
        <f>C22+D22+E22+J22+K22+L22+Q22</f>
        <v>0</v>
      </c>
      <c r="W22" s="92">
        <f>F22+G22+H22+I22+M22+N22+O22+P22+R22+S22+T22</f>
        <v>0</v>
      </c>
    </row>
    <row r="23" spans="1:23" ht="15">
      <c r="A23" s="75">
        <v>19</v>
      </c>
      <c r="B23" s="81" t="s">
        <v>7</v>
      </c>
      <c r="C23" s="45">
        <v>0</v>
      </c>
      <c r="D23" s="46">
        <v>0</v>
      </c>
      <c r="E23" s="30">
        <v>0</v>
      </c>
      <c r="F23" s="47">
        <v>0</v>
      </c>
      <c r="G23" s="47">
        <v>0</v>
      </c>
      <c r="H23" s="47">
        <v>0</v>
      </c>
      <c r="I23" s="47">
        <v>0</v>
      </c>
      <c r="J23" s="46">
        <v>0</v>
      </c>
      <c r="K23" s="46">
        <v>0</v>
      </c>
      <c r="L23" s="46">
        <v>0</v>
      </c>
      <c r="M23" s="47">
        <v>0</v>
      </c>
      <c r="N23" s="47">
        <v>0</v>
      </c>
      <c r="O23" s="47">
        <v>0</v>
      </c>
      <c r="P23" s="47">
        <v>0</v>
      </c>
      <c r="Q23" s="46">
        <v>0</v>
      </c>
      <c r="R23" s="47">
        <v>0</v>
      </c>
      <c r="S23" s="47">
        <v>0</v>
      </c>
      <c r="T23" s="48">
        <v>0</v>
      </c>
      <c r="U23" s="90">
        <f>SUM(C23:T23)</f>
        <v>0</v>
      </c>
      <c r="V23" s="91">
        <f>C23+D23+E23+J23+K23+L23+Q23</f>
        <v>0</v>
      </c>
      <c r="W23" s="92">
        <f>F23+G23+H23+I23+M23+N23+O23+P23+R23+S23+T23</f>
        <v>0</v>
      </c>
    </row>
    <row r="24" spans="1:23" ht="15">
      <c r="A24" s="75">
        <v>19</v>
      </c>
      <c r="B24" s="81" t="s">
        <v>8</v>
      </c>
      <c r="C24" s="45">
        <v>0</v>
      </c>
      <c r="D24" s="46">
        <v>0</v>
      </c>
      <c r="E24" s="30">
        <v>0</v>
      </c>
      <c r="F24" s="47">
        <v>0</v>
      </c>
      <c r="G24" s="47">
        <v>0</v>
      </c>
      <c r="H24" s="47">
        <v>0</v>
      </c>
      <c r="I24" s="47">
        <v>0</v>
      </c>
      <c r="J24" s="46">
        <v>0</v>
      </c>
      <c r="K24" s="46">
        <v>0</v>
      </c>
      <c r="L24" s="46">
        <v>0</v>
      </c>
      <c r="M24" s="47">
        <v>0</v>
      </c>
      <c r="N24" s="47">
        <v>0</v>
      </c>
      <c r="O24" s="47">
        <v>0</v>
      </c>
      <c r="P24" s="47">
        <v>0</v>
      </c>
      <c r="Q24" s="46">
        <v>0</v>
      </c>
      <c r="R24" s="47">
        <v>0</v>
      </c>
      <c r="S24" s="47">
        <v>0</v>
      </c>
      <c r="T24" s="48">
        <v>0</v>
      </c>
      <c r="U24" s="90">
        <f>SUM(C24:T24)</f>
        <v>0</v>
      </c>
      <c r="V24" s="91">
        <f>C24+D24+E24+J24+K24+L24+Q24</f>
        <v>0</v>
      </c>
      <c r="W24" s="92">
        <f>F24+G24+H24+I24+M24+N24+O24+P24+R24+S24+T24</f>
        <v>0</v>
      </c>
    </row>
    <row r="25" spans="1:23" ht="15">
      <c r="A25" s="75">
        <v>19</v>
      </c>
      <c r="B25" s="81" t="s">
        <v>11</v>
      </c>
      <c r="C25" s="45">
        <v>0</v>
      </c>
      <c r="D25" s="46">
        <v>0</v>
      </c>
      <c r="E25" s="30">
        <v>0</v>
      </c>
      <c r="F25" s="47">
        <v>0</v>
      </c>
      <c r="G25" s="47">
        <v>0</v>
      </c>
      <c r="H25" s="47">
        <v>0</v>
      </c>
      <c r="I25" s="47">
        <v>0</v>
      </c>
      <c r="J25" s="46">
        <v>0</v>
      </c>
      <c r="K25" s="46">
        <v>0</v>
      </c>
      <c r="L25" s="46">
        <v>0</v>
      </c>
      <c r="M25" s="47">
        <v>0</v>
      </c>
      <c r="N25" s="47">
        <v>0</v>
      </c>
      <c r="O25" s="47">
        <v>0</v>
      </c>
      <c r="P25" s="47">
        <v>0</v>
      </c>
      <c r="Q25" s="46">
        <v>0</v>
      </c>
      <c r="R25" s="47">
        <v>0</v>
      </c>
      <c r="S25" s="47">
        <v>0</v>
      </c>
      <c r="T25" s="48">
        <v>0</v>
      </c>
      <c r="U25" s="90">
        <f>SUM(C25:T25)</f>
        <v>0</v>
      </c>
      <c r="V25" s="91">
        <f>C25+D25+E25+J25+K25+L25+Q25</f>
        <v>0</v>
      </c>
      <c r="W25" s="92">
        <f>F25+G25+H25+I25+M25+N25+O25+P25+R25+S25+T25</f>
        <v>0</v>
      </c>
    </row>
    <row r="26" spans="1:23" ht="15">
      <c r="A26" s="75">
        <v>19</v>
      </c>
      <c r="B26" s="81" t="s">
        <v>12</v>
      </c>
      <c r="C26" s="45">
        <v>0</v>
      </c>
      <c r="D26" s="46">
        <v>0</v>
      </c>
      <c r="E26" s="30">
        <v>0</v>
      </c>
      <c r="F26" s="47">
        <v>0</v>
      </c>
      <c r="G26" s="47">
        <v>0</v>
      </c>
      <c r="H26" s="47">
        <v>0</v>
      </c>
      <c r="I26" s="47">
        <v>0</v>
      </c>
      <c r="J26" s="46">
        <v>0</v>
      </c>
      <c r="K26" s="46">
        <v>0</v>
      </c>
      <c r="L26" s="46">
        <v>0</v>
      </c>
      <c r="M26" s="47">
        <v>0</v>
      </c>
      <c r="N26" s="47">
        <v>0</v>
      </c>
      <c r="O26" s="47">
        <v>0</v>
      </c>
      <c r="P26" s="47">
        <v>0</v>
      </c>
      <c r="Q26" s="46">
        <v>0</v>
      </c>
      <c r="R26" s="47">
        <v>0</v>
      </c>
      <c r="S26" s="47">
        <v>0</v>
      </c>
      <c r="T26" s="48">
        <v>0</v>
      </c>
      <c r="U26" s="90">
        <f>SUM(C26:T26)</f>
        <v>0</v>
      </c>
      <c r="V26" s="91">
        <f>C26+D26+E26+J26+K26+L26+Q26</f>
        <v>0</v>
      </c>
      <c r="W26" s="92">
        <f>F26+G26+H26+I26+M26+N26+O26+P26+R26+S26+T26</f>
        <v>0</v>
      </c>
    </row>
    <row r="27" spans="1:23" ht="15">
      <c r="A27" s="75">
        <v>19</v>
      </c>
      <c r="B27" s="81" t="s">
        <v>15</v>
      </c>
      <c r="C27" s="45">
        <v>0</v>
      </c>
      <c r="D27" s="46">
        <v>0</v>
      </c>
      <c r="E27" s="30">
        <v>0</v>
      </c>
      <c r="F27" s="47">
        <v>0</v>
      </c>
      <c r="G27" s="47">
        <v>0</v>
      </c>
      <c r="H27" s="47">
        <v>0</v>
      </c>
      <c r="I27" s="47">
        <v>0</v>
      </c>
      <c r="J27" s="46">
        <v>0</v>
      </c>
      <c r="K27" s="46">
        <v>0</v>
      </c>
      <c r="L27" s="46">
        <v>0</v>
      </c>
      <c r="M27" s="47">
        <v>0</v>
      </c>
      <c r="N27" s="47">
        <v>0</v>
      </c>
      <c r="O27" s="47">
        <v>0</v>
      </c>
      <c r="P27" s="47">
        <v>0</v>
      </c>
      <c r="Q27" s="46">
        <v>0</v>
      </c>
      <c r="R27" s="47">
        <v>0</v>
      </c>
      <c r="S27" s="47">
        <v>0</v>
      </c>
      <c r="T27" s="48">
        <v>0</v>
      </c>
      <c r="U27" s="90">
        <f>SUM(C27:T27)</f>
        <v>0</v>
      </c>
      <c r="V27" s="91">
        <f>C27+D27+E27+J27+K27+L27+Q27</f>
        <v>0</v>
      </c>
      <c r="W27" s="92">
        <f>F27+G27+H27+I27+M27+N27+O27+P27+R27+S27+T27</f>
        <v>0</v>
      </c>
    </row>
    <row r="28" spans="1:23" ht="15">
      <c r="A28" s="75">
        <v>19</v>
      </c>
      <c r="B28" s="81" t="s">
        <v>33</v>
      </c>
      <c r="C28" s="45">
        <v>0</v>
      </c>
      <c r="D28" s="46">
        <v>0</v>
      </c>
      <c r="E28" s="30">
        <v>0</v>
      </c>
      <c r="F28" s="47">
        <v>0</v>
      </c>
      <c r="G28" s="47">
        <v>0</v>
      </c>
      <c r="H28" s="47">
        <v>0</v>
      </c>
      <c r="I28" s="47">
        <v>0</v>
      </c>
      <c r="J28" s="46">
        <v>0</v>
      </c>
      <c r="K28" s="46">
        <v>0</v>
      </c>
      <c r="L28" s="46">
        <v>0</v>
      </c>
      <c r="M28" s="47">
        <v>0</v>
      </c>
      <c r="N28" s="47">
        <v>0</v>
      </c>
      <c r="O28" s="47">
        <v>0</v>
      </c>
      <c r="P28" s="47">
        <v>0</v>
      </c>
      <c r="Q28" s="46">
        <v>0</v>
      </c>
      <c r="R28" s="47">
        <v>0</v>
      </c>
      <c r="S28" s="47">
        <v>0</v>
      </c>
      <c r="T28" s="48">
        <v>0</v>
      </c>
      <c r="U28" s="90">
        <f>SUM(C28:T28)</f>
        <v>0</v>
      </c>
      <c r="V28" s="91">
        <f>C28+D28+E28+J28+K28+L28+Q28</f>
        <v>0</v>
      </c>
      <c r="W28" s="92">
        <f>F28+G28+H28+I28+M28+N28+O28+P28+R28+S28+T28</f>
        <v>0</v>
      </c>
    </row>
    <row r="29" spans="1:23" ht="15">
      <c r="A29" s="75">
        <v>19</v>
      </c>
      <c r="B29" s="81" t="s">
        <v>22</v>
      </c>
      <c r="C29" s="45">
        <v>0</v>
      </c>
      <c r="D29" s="46">
        <v>0</v>
      </c>
      <c r="E29" s="30">
        <v>0</v>
      </c>
      <c r="F29" s="47">
        <v>0</v>
      </c>
      <c r="G29" s="47">
        <v>0</v>
      </c>
      <c r="H29" s="47">
        <v>0</v>
      </c>
      <c r="I29" s="47">
        <v>0</v>
      </c>
      <c r="J29" s="46">
        <v>0</v>
      </c>
      <c r="K29" s="46">
        <v>0</v>
      </c>
      <c r="L29" s="46">
        <v>0</v>
      </c>
      <c r="M29" s="47">
        <v>0</v>
      </c>
      <c r="N29" s="47">
        <v>0</v>
      </c>
      <c r="O29" s="47">
        <v>0</v>
      </c>
      <c r="P29" s="47">
        <v>0</v>
      </c>
      <c r="Q29" s="46">
        <v>0</v>
      </c>
      <c r="R29" s="47">
        <v>0</v>
      </c>
      <c r="S29" s="47">
        <v>0</v>
      </c>
      <c r="T29" s="48">
        <v>0</v>
      </c>
      <c r="U29" s="90">
        <f>SUM(C29:T29)</f>
        <v>0</v>
      </c>
      <c r="V29" s="91">
        <f>C29+D29+E29+J29+K29+L29+Q29</f>
        <v>0</v>
      </c>
      <c r="W29" s="92">
        <f>F29+G29+H29+I29+M29+N29+O29+P29+R29+S29+T29</f>
        <v>0</v>
      </c>
    </row>
    <row r="30" spans="1:23" ht="15">
      <c r="A30" s="75">
        <v>19</v>
      </c>
      <c r="B30" s="81" t="s">
        <v>31</v>
      </c>
      <c r="C30" s="45">
        <v>0</v>
      </c>
      <c r="D30" s="46">
        <v>0</v>
      </c>
      <c r="E30" s="30">
        <v>0</v>
      </c>
      <c r="F30" s="47">
        <v>0</v>
      </c>
      <c r="G30" s="47">
        <v>0</v>
      </c>
      <c r="H30" s="47">
        <v>0</v>
      </c>
      <c r="I30" s="47">
        <v>0</v>
      </c>
      <c r="J30" s="46">
        <v>0</v>
      </c>
      <c r="K30" s="46">
        <v>0</v>
      </c>
      <c r="L30" s="46">
        <v>0</v>
      </c>
      <c r="M30" s="47">
        <v>0</v>
      </c>
      <c r="N30" s="47">
        <v>0</v>
      </c>
      <c r="O30" s="47">
        <v>0</v>
      </c>
      <c r="P30" s="47">
        <v>0</v>
      </c>
      <c r="Q30" s="46">
        <v>0</v>
      </c>
      <c r="R30" s="47">
        <v>0</v>
      </c>
      <c r="S30" s="47">
        <v>0</v>
      </c>
      <c r="T30" s="48">
        <v>0</v>
      </c>
      <c r="U30" s="90">
        <f>SUM(C30:T30)</f>
        <v>0</v>
      </c>
      <c r="V30" s="91">
        <f>C30+D30+E30+J30+K30+L30+Q30</f>
        <v>0</v>
      </c>
      <c r="W30" s="92">
        <f>F30+G30+H30+I30+M30+N30+O30+P30+R30+S30+T30</f>
        <v>0</v>
      </c>
    </row>
    <row r="31" spans="1:23" ht="15">
      <c r="A31" s="75">
        <v>19</v>
      </c>
      <c r="B31" s="81" t="s">
        <v>32</v>
      </c>
      <c r="C31" s="45">
        <v>0</v>
      </c>
      <c r="D31" s="46">
        <v>0</v>
      </c>
      <c r="E31" s="30">
        <v>0</v>
      </c>
      <c r="F31" s="47">
        <v>0</v>
      </c>
      <c r="G31" s="47">
        <v>0</v>
      </c>
      <c r="H31" s="47">
        <v>0</v>
      </c>
      <c r="I31" s="47">
        <v>0</v>
      </c>
      <c r="J31" s="46">
        <v>0</v>
      </c>
      <c r="K31" s="46">
        <v>0</v>
      </c>
      <c r="L31" s="46">
        <v>0</v>
      </c>
      <c r="M31" s="47">
        <v>0</v>
      </c>
      <c r="N31" s="47">
        <v>0</v>
      </c>
      <c r="O31" s="47">
        <v>0</v>
      </c>
      <c r="P31" s="47">
        <v>0</v>
      </c>
      <c r="Q31" s="46">
        <v>0</v>
      </c>
      <c r="R31" s="47">
        <v>0</v>
      </c>
      <c r="S31" s="47">
        <v>0</v>
      </c>
      <c r="T31" s="48">
        <v>0</v>
      </c>
      <c r="U31" s="90">
        <f>SUM(C31:T31)</f>
        <v>0</v>
      </c>
      <c r="V31" s="91">
        <f>C31+D31+E31+J31+K31+L31+Q31</f>
        <v>0</v>
      </c>
      <c r="W31" s="92">
        <f>F31+G31+H31+I31+M31+N31+O31+P31+R31+S31+T31</f>
        <v>0</v>
      </c>
    </row>
    <row r="32" spans="1:23" ht="15">
      <c r="A32" s="75">
        <v>19</v>
      </c>
      <c r="B32" s="81" t="s">
        <v>25</v>
      </c>
      <c r="C32" s="45">
        <v>0</v>
      </c>
      <c r="D32" s="46">
        <v>0</v>
      </c>
      <c r="E32" s="30">
        <v>0</v>
      </c>
      <c r="F32" s="47">
        <v>0</v>
      </c>
      <c r="G32" s="47">
        <v>0</v>
      </c>
      <c r="H32" s="47">
        <v>0</v>
      </c>
      <c r="I32" s="47">
        <v>0</v>
      </c>
      <c r="J32" s="46">
        <v>0</v>
      </c>
      <c r="K32" s="46">
        <v>0</v>
      </c>
      <c r="L32" s="46">
        <v>0</v>
      </c>
      <c r="M32" s="47">
        <v>0</v>
      </c>
      <c r="N32" s="47">
        <v>0</v>
      </c>
      <c r="O32" s="47">
        <v>0</v>
      </c>
      <c r="P32" s="47">
        <v>0</v>
      </c>
      <c r="Q32" s="46">
        <v>0</v>
      </c>
      <c r="R32" s="47">
        <v>0</v>
      </c>
      <c r="S32" s="47">
        <v>0</v>
      </c>
      <c r="T32" s="48">
        <v>0</v>
      </c>
      <c r="U32" s="90">
        <f>SUM(C32:T32)</f>
        <v>0</v>
      </c>
      <c r="V32" s="91">
        <f>C32+D32+E32+J32+K32+L32+Q32</f>
        <v>0</v>
      </c>
      <c r="W32" s="92">
        <f>F32+G32+H32+I32+M32+N32+O32+P32+R32+S32+T32</f>
        <v>0</v>
      </c>
    </row>
    <row r="33" spans="1:23" ht="15">
      <c r="A33" s="75">
        <v>19</v>
      </c>
      <c r="B33" s="81" t="s">
        <v>34</v>
      </c>
      <c r="C33" s="45">
        <v>0</v>
      </c>
      <c r="D33" s="46">
        <v>0</v>
      </c>
      <c r="E33" s="30">
        <v>0</v>
      </c>
      <c r="F33" s="47">
        <v>0</v>
      </c>
      <c r="G33" s="47">
        <v>0</v>
      </c>
      <c r="H33" s="47">
        <v>0</v>
      </c>
      <c r="I33" s="47">
        <v>0</v>
      </c>
      <c r="J33" s="46">
        <v>0</v>
      </c>
      <c r="K33" s="46">
        <v>0</v>
      </c>
      <c r="L33" s="46">
        <v>0</v>
      </c>
      <c r="M33" s="47">
        <v>0</v>
      </c>
      <c r="N33" s="47">
        <v>0</v>
      </c>
      <c r="O33" s="47">
        <v>0</v>
      </c>
      <c r="P33" s="47">
        <v>0</v>
      </c>
      <c r="Q33" s="46">
        <v>0</v>
      </c>
      <c r="R33" s="47">
        <v>0</v>
      </c>
      <c r="S33" s="47">
        <v>0</v>
      </c>
      <c r="T33" s="48">
        <v>0</v>
      </c>
      <c r="U33" s="90">
        <f>SUM(C33:T33)</f>
        <v>0</v>
      </c>
      <c r="V33" s="91">
        <f>C33+D33+E33+J33+K33+L33+Q33</f>
        <v>0</v>
      </c>
      <c r="W33" s="92">
        <f>F33+G33+H33+I33+M33+N33+O33+P33+R33+S33+T33</f>
        <v>0</v>
      </c>
    </row>
    <row r="34" spans="1:23" ht="15">
      <c r="A34" s="75">
        <v>19</v>
      </c>
      <c r="B34" s="81" t="s">
        <v>23</v>
      </c>
      <c r="C34" s="45">
        <v>0</v>
      </c>
      <c r="D34" s="46">
        <v>0</v>
      </c>
      <c r="E34" s="30">
        <v>0</v>
      </c>
      <c r="F34" s="47">
        <v>0</v>
      </c>
      <c r="G34" s="47">
        <v>0</v>
      </c>
      <c r="H34" s="47">
        <v>0</v>
      </c>
      <c r="I34" s="47">
        <v>0</v>
      </c>
      <c r="J34" s="46">
        <v>0</v>
      </c>
      <c r="K34" s="46">
        <v>0</v>
      </c>
      <c r="L34" s="46">
        <v>0</v>
      </c>
      <c r="M34" s="47">
        <v>0</v>
      </c>
      <c r="N34" s="47">
        <v>0</v>
      </c>
      <c r="O34" s="47">
        <v>0</v>
      </c>
      <c r="P34" s="47">
        <v>0</v>
      </c>
      <c r="Q34" s="46">
        <v>0</v>
      </c>
      <c r="R34" s="47">
        <v>0</v>
      </c>
      <c r="S34" s="47">
        <v>0</v>
      </c>
      <c r="T34" s="48">
        <v>0</v>
      </c>
      <c r="U34" s="90">
        <f>SUM(C34:T34)</f>
        <v>0</v>
      </c>
      <c r="V34" s="91">
        <f>C34+D34+E34+J34+K34+L34+Q34</f>
        <v>0</v>
      </c>
      <c r="W34" s="92">
        <f>F34+G34+H34+I34+M34+N34+O34+P34+R34+S34+T34</f>
        <v>0</v>
      </c>
    </row>
    <row r="35" spans="1:23" ht="15">
      <c r="A35" s="75">
        <v>19</v>
      </c>
      <c r="B35" s="81" t="s">
        <v>17</v>
      </c>
      <c r="C35" s="45">
        <v>0</v>
      </c>
      <c r="D35" s="46">
        <v>0</v>
      </c>
      <c r="E35" s="30">
        <v>0</v>
      </c>
      <c r="F35" s="47">
        <v>0</v>
      </c>
      <c r="G35" s="47">
        <v>0</v>
      </c>
      <c r="H35" s="47">
        <v>0</v>
      </c>
      <c r="I35" s="47">
        <v>0</v>
      </c>
      <c r="J35" s="46">
        <v>0</v>
      </c>
      <c r="K35" s="46">
        <v>0</v>
      </c>
      <c r="L35" s="46">
        <v>0</v>
      </c>
      <c r="M35" s="47">
        <v>0</v>
      </c>
      <c r="N35" s="47">
        <v>0</v>
      </c>
      <c r="O35" s="47">
        <v>0</v>
      </c>
      <c r="P35" s="47">
        <v>0</v>
      </c>
      <c r="Q35" s="46">
        <v>0</v>
      </c>
      <c r="R35" s="47">
        <v>0</v>
      </c>
      <c r="S35" s="47">
        <v>0</v>
      </c>
      <c r="T35" s="48">
        <v>0</v>
      </c>
      <c r="U35" s="90">
        <f>SUM(C35:T35)</f>
        <v>0</v>
      </c>
      <c r="V35" s="91">
        <f>C35+D35+E35+J35+K35+L35+Q35</f>
        <v>0</v>
      </c>
      <c r="W35" s="92">
        <f>F35+G35+H35+I35+M35+N35+O35+P35+R35+S35+T35</f>
        <v>0</v>
      </c>
    </row>
    <row r="36" spans="1:23" ht="15.75" thickBot="1">
      <c r="A36" s="76">
        <v>19</v>
      </c>
      <c r="B36" s="82" t="s">
        <v>19</v>
      </c>
      <c r="C36" s="49">
        <v>0</v>
      </c>
      <c r="D36" s="50">
        <v>0</v>
      </c>
      <c r="E36" s="33">
        <v>0</v>
      </c>
      <c r="F36" s="51">
        <v>0</v>
      </c>
      <c r="G36" s="51">
        <v>0</v>
      </c>
      <c r="H36" s="51">
        <v>0</v>
      </c>
      <c r="I36" s="51">
        <v>0</v>
      </c>
      <c r="J36" s="50">
        <v>0</v>
      </c>
      <c r="K36" s="50">
        <v>0</v>
      </c>
      <c r="L36" s="50">
        <v>0</v>
      </c>
      <c r="M36" s="51">
        <v>0</v>
      </c>
      <c r="N36" s="51">
        <v>0</v>
      </c>
      <c r="O36" s="51">
        <v>0</v>
      </c>
      <c r="P36" s="51">
        <v>0</v>
      </c>
      <c r="Q36" s="50">
        <v>0</v>
      </c>
      <c r="R36" s="51">
        <v>0</v>
      </c>
      <c r="S36" s="51">
        <v>0</v>
      </c>
      <c r="T36" s="52">
        <v>0</v>
      </c>
      <c r="U36" s="93">
        <f>SUM(C36:T36)</f>
        <v>0</v>
      </c>
      <c r="V36" s="94">
        <f>C36+D36+E36+J36+K36+L36+Q36</f>
        <v>0</v>
      </c>
      <c r="W36" s="95">
        <f>F36+G36+H36+I36+M36+N36+O36+P36+R36+S36+T36</f>
        <v>0</v>
      </c>
    </row>
    <row r="37" spans="1:23" ht="15.75" thickBot="1">
      <c r="A37" s="77"/>
      <c r="B37" s="83"/>
      <c r="C37" s="9">
        <f>SUM(C4:C36)</f>
        <v>94</v>
      </c>
      <c r="D37" s="10">
        <f t="shared" ref="D37:T37" si="1">SUM(D4:D36)</f>
        <v>46</v>
      </c>
      <c r="E37" s="10">
        <f t="shared" si="1"/>
        <v>124</v>
      </c>
      <c r="F37" s="10">
        <f t="shared" si="1"/>
        <v>124</v>
      </c>
      <c r="G37" s="10">
        <f t="shared" si="1"/>
        <v>64</v>
      </c>
      <c r="H37" s="10">
        <f t="shared" si="1"/>
        <v>46</v>
      </c>
      <c r="I37" s="10">
        <f t="shared" si="1"/>
        <v>124</v>
      </c>
      <c r="J37" s="10">
        <f t="shared" si="1"/>
        <v>80</v>
      </c>
      <c r="K37" s="10">
        <f t="shared" si="1"/>
        <v>124</v>
      </c>
      <c r="L37" s="10">
        <f t="shared" si="1"/>
        <v>80</v>
      </c>
      <c r="M37" s="10">
        <f t="shared" si="1"/>
        <v>64</v>
      </c>
      <c r="N37" s="10">
        <f t="shared" si="1"/>
        <v>124</v>
      </c>
      <c r="O37" s="10">
        <f t="shared" si="1"/>
        <v>64</v>
      </c>
      <c r="P37" s="10">
        <f t="shared" si="1"/>
        <v>124</v>
      </c>
      <c r="Q37" s="10">
        <f t="shared" si="1"/>
        <v>94</v>
      </c>
      <c r="R37" s="10">
        <f t="shared" si="1"/>
        <v>124</v>
      </c>
      <c r="S37" s="10">
        <f t="shared" si="1"/>
        <v>94</v>
      </c>
      <c r="T37" s="11">
        <f t="shared" si="1"/>
        <v>80</v>
      </c>
      <c r="U37" s="23"/>
      <c r="V37" s="23"/>
      <c r="W37" s="23"/>
    </row>
  </sheetData>
  <sortState ref="B4:W36">
    <sortCondition descending="1" ref="U4:U36"/>
  </sortState>
  <pageMargins left="0.31496062992125984" right="0.31496062992125984" top="0.55118110236220474" bottom="0.35433070866141736" header="0" footer="0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42"/>
  <sheetViews>
    <sheetView workbookViewId="0">
      <selection activeCell="B2" sqref="B2"/>
    </sheetView>
  </sheetViews>
  <sheetFormatPr defaultRowHeight="14.25"/>
  <cols>
    <col min="1" max="1" width="2.875" bestFit="1" customWidth="1"/>
    <col min="2" max="2" width="19.625" bestFit="1" customWidth="1"/>
    <col min="3" max="5" width="5.625" style="5" customWidth="1"/>
    <col min="6" max="9" width="5.625" customWidth="1"/>
  </cols>
  <sheetData>
    <row r="1" spans="1:10" ht="18.75">
      <c r="A1" s="71"/>
      <c r="B1" s="3" t="s">
        <v>72</v>
      </c>
      <c r="C1" s="2"/>
      <c r="D1" s="2"/>
      <c r="E1" s="2"/>
      <c r="F1" s="2"/>
      <c r="G1" s="2" t="s">
        <v>35</v>
      </c>
      <c r="H1" s="2"/>
      <c r="I1" s="2"/>
      <c r="J1" s="2"/>
    </row>
    <row r="2" spans="1:10" ht="15.75" thickBot="1">
      <c r="A2" s="71"/>
      <c r="B2" s="6"/>
      <c r="C2" s="2"/>
      <c r="D2" s="2"/>
      <c r="E2" s="2"/>
      <c r="F2" s="2"/>
      <c r="G2" s="2"/>
      <c r="H2" s="2"/>
      <c r="I2" s="2"/>
      <c r="J2" s="2"/>
    </row>
    <row r="3" spans="1:10" ht="15" thickBot="1">
      <c r="A3" s="72" t="s">
        <v>24</v>
      </c>
      <c r="B3" s="78" t="s">
        <v>0</v>
      </c>
      <c r="C3" s="99" t="s">
        <v>36</v>
      </c>
      <c r="D3" s="68" t="s">
        <v>37</v>
      </c>
      <c r="E3" s="68" t="s">
        <v>38</v>
      </c>
      <c r="F3" s="68" t="s">
        <v>43</v>
      </c>
      <c r="G3" s="68" t="s">
        <v>44</v>
      </c>
      <c r="H3" s="68" t="s">
        <v>45</v>
      </c>
      <c r="I3" s="68" t="s">
        <v>50</v>
      </c>
      <c r="J3" s="96" t="s">
        <v>55</v>
      </c>
    </row>
    <row r="4" spans="1:10" ht="15">
      <c r="A4" s="73">
        <v>1</v>
      </c>
      <c r="B4" s="59" t="s">
        <v>10</v>
      </c>
      <c r="C4" s="53">
        <v>21</v>
      </c>
      <c r="D4" s="43">
        <v>21</v>
      </c>
      <c r="E4" s="43">
        <v>12</v>
      </c>
      <c r="F4" s="43">
        <v>0</v>
      </c>
      <c r="G4" s="43">
        <v>0</v>
      </c>
      <c r="H4" s="43">
        <v>41</v>
      </c>
      <c r="I4" s="43">
        <v>39</v>
      </c>
      <c r="J4" s="88">
        <f>SUM(C4:I4)</f>
        <v>134</v>
      </c>
    </row>
    <row r="5" spans="1:10" ht="15">
      <c r="A5" s="74">
        <v>2</v>
      </c>
      <c r="B5" s="59" t="s">
        <v>13</v>
      </c>
      <c r="C5" s="54">
        <v>0</v>
      </c>
      <c r="D5" s="47">
        <v>0</v>
      </c>
      <c r="E5" s="47">
        <v>29</v>
      </c>
      <c r="F5" s="47">
        <v>21</v>
      </c>
      <c r="G5" s="47">
        <v>18</v>
      </c>
      <c r="H5" s="47">
        <v>0</v>
      </c>
      <c r="I5" s="47">
        <v>16</v>
      </c>
      <c r="J5" s="88">
        <f>SUM(C5:I5)</f>
        <v>84</v>
      </c>
    </row>
    <row r="6" spans="1:10" ht="15">
      <c r="A6" s="75">
        <f>A5+1</f>
        <v>3</v>
      </c>
      <c r="B6" s="15" t="s">
        <v>4</v>
      </c>
      <c r="C6" s="54">
        <v>14</v>
      </c>
      <c r="D6" s="47">
        <v>0</v>
      </c>
      <c r="E6" s="47">
        <v>25</v>
      </c>
      <c r="F6" s="47">
        <v>0</v>
      </c>
      <c r="G6" s="47">
        <v>14</v>
      </c>
      <c r="H6" s="47">
        <v>0</v>
      </c>
      <c r="I6" s="47">
        <v>21</v>
      </c>
      <c r="J6" s="88">
        <f>SUM(C6:I6)</f>
        <v>74</v>
      </c>
    </row>
    <row r="7" spans="1:10" ht="15">
      <c r="A7" s="75">
        <f t="shared" ref="A7:A36" si="0">A6+1</f>
        <v>4</v>
      </c>
      <c r="B7" s="15" t="s">
        <v>3</v>
      </c>
      <c r="C7" s="54">
        <v>0</v>
      </c>
      <c r="D7" s="47">
        <v>0</v>
      </c>
      <c r="E7" s="47">
        <v>24</v>
      </c>
      <c r="F7" s="47">
        <v>18</v>
      </c>
      <c r="G7" s="47">
        <v>10</v>
      </c>
      <c r="H7" s="47">
        <v>0</v>
      </c>
      <c r="I7" s="47">
        <v>18</v>
      </c>
      <c r="J7" s="88">
        <f>SUM(C7:I7)</f>
        <v>70</v>
      </c>
    </row>
    <row r="8" spans="1:10" ht="15">
      <c r="A8" s="75">
        <f t="shared" si="0"/>
        <v>5</v>
      </c>
      <c r="B8" s="15" t="s">
        <v>1</v>
      </c>
      <c r="C8" s="54">
        <v>0</v>
      </c>
      <c r="D8" s="47">
        <v>25</v>
      </c>
      <c r="E8" s="47">
        <v>0</v>
      </c>
      <c r="F8" s="47">
        <v>41</v>
      </c>
      <c r="G8" s="47">
        <v>0</v>
      </c>
      <c r="H8" s="47">
        <v>0</v>
      </c>
      <c r="I8" s="47">
        <v>0</v>
      </c>
      <c r="J8" s="88">
        <f>SUM(C8:I8)</f>
        <v>66</v>
      </c>
    </row>
    <row r="9" spans="1:10" ht="15">
      <c r="A9" s="75">
        <f t="shared" si="0"/>
        <v>6</v>
      </c>
      <c r="B9" s="15" t="s">
        <v>16</v>
      </c>
      <c r="C9" s="54">
        <v>25</v>
      </c>
      <c r="D9" s="47">
        <v>0</v>
      </c>
      <c r="E9" s="47">
        <v>0</v>
      </c>
      <c r="F9" s="47">
        <v>0</v>
      </c>
      <c r="G9" s="47">
        <v>21</v>
      </c>
      <c r="H9" s="47">
        <v>0</v>
      </c>
      <c r="I9" s="47">
        <v>0</v>
      </c>
      <c r="J9" s="88">
        <f>SUM(C9:I9)</f>
        <v>46</v>
      </c>
    </row>
    <row r="10" spans="1:10" ht="15">
      <c r="A10" s="75">
        <f t="shared" si="0"/>
        <v>7</v>
      </c>
      <c r="B10" s="14" t="s">
        <v>26</v>
      </c>
      <c r="C10" s="54">
        <v>0</v>
      </c>
      <c r="D10" s="47">
        <v>0</v>
      </c>
      <c r="E10" s="47">
        <v>18</v>
      </c>
      <c r="F10" s="47">
        <v>0</v>
      </c>
      <c r="G10" s="47">
        <v>24</v>
      </c>
      <c r="H10" s="47">
        <v>0</v>
      </c>
      <c r="I10" s="47">
        <v>0</v>
      </c>
      <c r="J10" s="88">
        <f>SUM(C10:I10)</f>
        <v>42</v>
      </c>
    </row>
    <row r="11" spans="1:10" ht="15">
      <c r="A11" s="75">
        <f t="shared" si="0"/>
        <v>8</v>
      </c>
      <c r="B11" s="15" t="s">
        <v>30</v>
      </c>
      <c r="C11" s="54">
        <v>0</v>
      </c>
      <c r="D11" s="47">
        <v>0</v>
      </c>
      <c r="E11" s="47">
        <v>16</v>
      </c>
      <c r="F11" s="47">
        <v>0</v>
      </c>
      <c r="G11" s="47">
        <v>25</v>
      </c>
      <c r="H11" s="47">
        <v>0</v>
      </c>
      <c r="I11" s="47">
        <v>0</v>
      </c>
      <c r="J11" s="88">
        <f>SUM(C11:I11)</f>
        <v>41</v>
      </c>
    </row>
    <row r="12" spans="1:10" ht="15">
      <c r="A12" s="75">
        <f t="shared" si="0"/>
        <v>9</v>
      </c>
      <c r="B12" s="15" t="s">
        <v>2</v>
      </c>
      <c r="C12" s="54">
        <v>18</v>
      </c>
      <c r="D12" s="47">
        <v>0</v>
      </c>
      <c r="E12" s="47">
        <v>0</v>
      </c>
      <c r="F12" s="47">
        <v>0</v>
      </c>
      <c r="G12" s="47">
        <v>0</v>
      </c>
      <c r="H12" s="47">
        <v>21</v>
      </c>
      <c r="I12" s="47">
        <v>0</v>
      </c>
      <c r="J12" s="88">
        <f>SUM(C12:I12)</f>
        <v>39</v>
      </c>
    </row>
    <row r="13" spans="1:10" ht="15">
      <c r="A13" s="75">
        <f t="shared" si="0"/>
        <v>10</v>
      </c>
      <c r="B13" s="15" t="s">
        <v>18</v>
      </c>
      <c r="C13" s="54">
        <v>0</v>
      </c>
      <c r="D13" s="47">
        <v>0</v>
      </c>
      <c r="E13" s="47">
        <v>0</v>
      </c>
      <c r="F13" s="47">
        <v>0</v>
      </c>
      <c r="G13" s="47">
        <v>0</v>
      </c>
      <c r="H13" s="47">
        <v>18</v>
      </c>
      <c r="I13" s="47">
        <v>0</v>
      </c>
      <c r="J13" s="88">
        <f>SUM(C13:I13)</f>
        <v>18</v>
      </c>
    </row>
    <row r="14" spans="1:10" ht="15">
      <c r="A14" s="75">
        <f t="shared" si="0"/>
        <v>11</v>
      </c>
      <c r="B14" s="14" t="s">
        <v>27</v>
      </c>
      <c r="C14" s="54">
        <v>16</v>
      </c>
      <c r="D14" s="47">
        <v>0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88">
        <f>SUM(C14:I14)</f>
        <v>16</v>
      </c>
    </row>
    <row r="15" spans="1:10" ht="15">
      <c r="A15" s="75">
        <f t="shared" si="0"/>
        <v>12</v>
      </c>
      <c r="B15" s="15" t="s">
        <v>29</v>
      </c>
      <c r="C15" s="54">
        <v>0</v>
      </c>
      <c r="D15" s="47">
        <v>0</v>
      </c>
      <c r="E15" s="47">
        <v>0</v>
      </c>
      <c r="F15" s="47">
        <v>0</v>
      </c>
      <c r="G15" s="47">
        <v>12</v>
      </c>
      <c r="H15" s="47">
        <v>0</v>
      </c>
      <c r="I15" s="47">
        <v>0</v>
      </c>
      <c r="J15" s="88">
        <f>SUM(C15:I15)</f>
        <v>12</v>
      </c>
    </row>
    <row r="16" spans="1:10" ht="15">
      <c r="A16" s="75">
        <f t="shared" si="0"/>
        <v>13</v>
      </c>
      <c r="B16" s="15" t="s">
        <v>5</v>
      </c>
      <c r="C16" s="54">
        <v>0</v>
      </c>
      <c r="D16" s="47">
        <v>0</v>
      </c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88">
        <f>SUM(C16:I16)</f>
        <v>0</v>
      </c>
    </row>
    <row r="17" spans="1:10" ht="15">
      <c r="A17" s="75">
        <v>13</v>
      </c>
      <c r="B17" s="15" t="s">
        <v>6</v>
      </c>
      <c r="C17" s="54">
        <v>0</v>
      </c>
      <c r="D17" s="47">
        <v>0</v>
      </c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88">
        <f>SUM(C17:I17)</f>
        <v>0</v>
      </c>
    </row>
    <row r="18" spans="1:10" ht="15">
      <c r="A18" s="75">
        <v>13</v>
      </c>
      <c r="B18" s="15" t="s">
        <v>28</v>
      </c>
      <c r="C18" s="54">
        <v>0</v>
      </c>
      <c r="D18" s="47">
        <v>0</v>
      </c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88">
        <f>SUM(C18:I18)</f>
        <v>0</v>
      </c>
    </row>
    <row r="19" spans="1:10" ht="15">
      <c r="A19" s="75">
        <v>13</v>
      </c>
      <c r="B19" s="15" t="s">
        <v>7</v>
      </c>
      <c r="C19" s="54">
        <v>0</v>
      </c>
      <c r="D19" s="47">
        <v>0</v>
      </c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88">
        <f>SUM(C19:I19)</f>
        <v>0</v>
      </c>
    </row>
    <row r="20" spans="1:10" ht="15">
      <c r="A20" s="75">
        <v>13</v>
      </c>
      <c r="B20" s="15" t="s">
        <v>8</v>
      </c>
      <c r="C20" s="54">
        <v>0</v>
      </c>
      <c r="D20" s="47">
        <v>0</v>
      </c>
      <c r="E20" s="47">
        <v>0</v>
      </c>
      <c r="F20" s="47">
        <v>0</v>
      </c>
      <c r="G20" s="47">
        <v>0</v>
      </c>
      <c r="H20" s="47">
        <v>0</v>
      </c>
      <c r="I20" s="47">
        <v>0</v>
      </c>
      <c r="J20" s="88">
        <f>SUM(C20:I20)</f>
        <v>0</v>
      </c>
    </row>
    <row r="21" spans="1:10" ht="15">
      <c r="A21" s="75">
        <v>13</v>
      </c>
      <c r="B21" s="15" t="s">
        <v>11</v>
      </c>
      <c r="C21" s="54">
        <v>0</v>
      </c>
      <c r="D21" s="47">
        <v>0</v>
      </c>
      <c r="E21" s="47">
        <v>0</v>
      </c>
      <c r="F21" s="47">
        <v>0</v>
      </c>
      <c r="G21" s="47">
        <v>0</v>
      </c>
      <c r="H21" s="47">
        <v>0</v>
      </c>
      <c r="I21" s="47">
        <v>0</v>
      </c>
      <c r="J21" s="88">
        <f>SUM(C21:I21)</f>
        <v>0</v>
      </c>
    </row>
    <row r="22" spans="1:10" ht="15">
      <c r="A22" s="75">
        <v>13</v>
      </c>
      <c r="B22" s="15" t="s">
        <v>9</v>
      </c>
      <c r="C22" s="54">
        <v>0</v>
      </c>
      <c r="D22" s="47">
        <v>0</v>
      </c>
      <c r="E22" s="47">
        <v>0</v>
      </c>
      <c r="F22" s="47">
        <v>0</v>
      </c>
      <c r="G22" s="47">
        <v>0</v>
      </c>
      <c r="H22" s="47">
        <v>0</v>
      </c>
      <c r="I22" s="47">
        <v>0</v>
      </c>
      <c r="J22" s="88">
        <f>SUM(C22:I22)</f>
        <v>0</v>
      </c>
    </row>
    <row r="23" spans="1:10" ht="15">
      <c r="A23" s="75">
        <v>13</v>
      </c>
      <c r="B23" s="15" t="s">
        <v>21</v>
      </c>
      <c r="C23" s="54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  <c r="I23" s="47">
        <v>0</v>
      </c>
      <c r="J23" s="88">
        <f>SUM(C23:I23)</f>
        <v>0</v>
      </c>
    </row>
    <row r="24" spans="1:10" ht="15">
      <c r="A24" s="75">
        <v>13</v>
      </c>
      <c r="B24" s="15" t="s">
        <v>12</v>
      </c>
      <c r="C24" s="54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  <c r="I24" s="47">
        <v>0</v>
      </c>
      <c r="J24" s="88">
        <f>SUM(C24:I24)</f>
        <v>0</v>
      </c>
    </row>
    <row r="25" spans="1:10" ht="15">
      <c r="A25" s="75">
        <v>13</v>
      </c>
      <c r="B25" s="15" t="s">
        <v>14</v>
      </c>
      <c r="C25" s="54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  <c r="I25" s="47">
        <v>0</v>
      </c>
      <c r="J25" s="88">
        <f>SUM(C25:I25)</f>
        <v>0</v>
      </c>
    </row>
    <row r="26" spans="1:10" ht="15">
      <c r="A26" s="75">
        <v>13</v>
      </c>
      <c r="B26" s="15" t="s">
        <v>15</v>
      </c>
      <c r="C26" s="54">
        <v>0</v>
      </c>
      <c r="D26" s="47">
        <v>0</v>
      </c>
      <c r="E26" s="47">
        <v>0</v>
      </c>
      <c r="F26" s="47">
        <v>0</v>
      </c>
      <c r="G26" s="47">
        <v>0</v>
      </c>
      <c r="H26" s="47">
        <v>0</v>
      </c>
      <c r="I26" s="47">
        <v>0</v>
      </c>
      <c r="J26" s="88">
        <f>SUM(C26:I26)</f>
        <v>0</v>
      </c>
    </row>
    <row r="27" spans="1:10" ht="15">
      <c r="A27" s="75">
        <v>13</v>
      </c>
      <c r="B27" s="15" t="s">
        <v>33</v>
      </c>
      <c r="C27" s="54">
        <v>0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88">
        <f>SUM(C27:I27)</f>
        <v>0</v>
      </c>
    </row>
    <row r="28" spans="1:10" ht="15">
      <c r="A28" s="75">
        <v>13</v>
      </c>
      <c r="B28" s="15" t="s">
        <v>22</v>
      </c>
      <c r="C28" s="54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88">
        <f>SUM(C28:I28)</f>
        <v>0</v>
      </c>
    </row>
    <row r="29" spans="1:10" ht="15">
      <c r="A29" s="75">
        <v>13</v>
      </c>
      <c r="B29" s="15" t="s">
        <v>31</v>
      </c>
      <c r="C29" s="54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  <c r="I29" s="47">
        <v>0</v>
      </c>
      <c r="J29" s="88">
        <f>SUM(C29:I29)</f>
        <v>0</v>
      </c>
    </row>
    <row r="30" spans="1:10" ht="15">
      <c r="A30" s="75">
        <v>13</v>
      </c>
      <c r="B30" s="15" t="s">
        <v>32</v>
      </c>
      <c r="C30" s="54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  <c r="I30" s="47">
        <v>0</v>
      </c>
      <c r="J30" s="88">
        <f>SUM(C30:I30)</f>
        <v>0</v>
      </c>
    </row>
    <row r="31" spans="1:10" ht="15">
      <c r="A31" s="75">
        <v>13</v>
      </c>
      <c r="B31" s="15" t="s">
        <v>25</v>
      </c>
      <c r="C31" s="54">
        <v>0</v>
      </c>
      <c r="D31" s="47">
        <v>0</v>
      </c>
      <c r="E31" s="47">
        <v>0</v>
      </c>
      <c r="F31" s="47">
        <v>0</v>
      </c>
      <c r="G31" s="47">
        <v>0</v>
      </c>
      <c r="H31" s="47">
        <v>0</v>
      </c>
      <c r="I31" s="47">
        <v>0</v>
      </c>
      <c r="J31" s="88">
        <f>SUM(C31:I31)</f>
        <v>0</v>
      </c>
    </row>
    <row r="32" spans="1:10" ht="15">
      <c r="A32" s="75">
        <v>13</v>
      </c>
      <c r="B32" s="15" t="s">
        <v>34</v>
      </c>
      <c r="C32" s="54">
        <v>0</v>
      </c>
      <c r="D32" s="47">
        <v>0</v>
      </c>
      <c r="E32" s="47">
        <v>0</v>
      </c>
      <c r="F32" s="47">
        <v>0</v>
      </c>
      <c r="G32" s="47">
        <v>0</v>
      </c>
      <c r="H32" s="47">
        <v>0</v>
      </c>
      <c r="I32" s="47">
        <v>0</v>
      </c>
      <c r="J32" s="88">
        <f>SUM(C32:I32)</f>
        <v>0</v>
      </c>
    </row>
    <row r="33" spans="1:10" ht="15">
      <c r="A33" s="75">
        <v>13</v>
      </c>
      <c r="B33" s="15" t="s">
        <v>23</v>
      </c>
      <c r="C33" s="54">
        <v>0</v>
      </c>
      <c r="D33" s="47">
        <v>0</v>
      </c>
      <c r="E33" s="47">
        <v>0</v>
      </c>
      <c r="F33" s="47">
        <v>0</v>
      </c>
      <c r="G33" s="47">
        <v>0</v>
      </c>
      <c r="H33" s="47">
        <v>0</v>
      </c>
      <c r="I33" s="47">
        <v>0</v>
      </c>
      <c r="J33" s="88">
        <f>SUM(C33:I33)</f>
        <v>0</v>
      </c>
    </row>
    <row r="34" spans="1:10" ht="15">
      <c r="A34" s="75">
        <v>13</v>
      </c>
      <c r="B34" s="15" t="s">
        <v>17</v>
      </c>
      <c r="C34" s="54">
        <v>0</v>
      </c>
      <c r="D34" s="47">
        <v>0</v>
      </c>
      <c r="E34" s="47">
        <v>0</v>
      </c>
      <c r="F34" s="47">
        <v>0</v>
      </c>
      <c r="G34" s="47">
        <v>0</v>
      </c>
      <c r="H34" s="47">
        <v>0</v>
      </c>
      <c r="I34" s="47">
        <v>0</v>
      </c>
      <c r="J34" s="88">
        <f>SUM(C34:I34)</f>
        <v>0</v>
      </c>
    </row>
    <row r="35" spans="1:10" ht="15">
      <c r="A35" s="75">
        <v>13</v>
      </c>
      <c r="B35" s="15" t="s">
        <v>19</v>
      </c>
      <c r="C35" s="54">
        <v>0</v>
      </c>
      <c r="D35" s="47">
        <v>0</v>
      </c>
      <c r="E35" s="47">
        <v>0</v>
      </c>
      <c r="F35" s="47">
        <v>0</v>
      </c>
      <c r="G35" s="47">
        <v>0</v>
      </c>
      <c r="H35" s="47">
        <v>0</v>
      </c>
      <c r="I35" s="47">
        <v>0</v>
      </c>
      <c r="J35" s="88">
        <f>SUM(C35:I35)</f>
        <v>0</v>
      </c>
    </row>
    <row r="36" spans="1:10" ht="15.75" thickBot="1">
      <c r="A36" s="76">
        <v>13</v>
      </c>
      <c r="B36" s="70" t="s">
        <v>20</v>
      </c>
      <c r="C36" s="100">
        <v>0</v>
      </c>
      <c r="D36" s="61">
        <v>0</v>
      </c>
      <c r="E36" s="61">
        <v>0</v>
      </c>
      <c r="F36" s="61">
        <v>0</v>
      </c>
      <c r="G36" s="61">
        <v>0</v>
      </c>
      <c r="H36" s="61">
        <v>0</v>
      </c>
      <c r="I36" s="61">
        <v>0</v>
      </c>
      <c r="J36" s="101">
        <f>SUM(C36:I36)</f>
        <v>0</v>
      </c>
    </row>
    <row r="37" spans="1:10" ht="15.75" thickBot="1">
      <c r="A37" s="77"/>
      <c r="B37" s="83"/>
      <c r="C37" s="97">
        <f>SUM(C4:C36)</f>
        <v>94</v>
      </c>
      <c r="D37" s="98">
        <f t="shared" ref="D37:I37" si="1">SUM(D4:D36)</f>
        <v>46</v>
      </c>
      <c r="E37" s="98">
        <f t="shared" si="1"/>
        <v>124</v>
      </c>
      <c r="F37" s="98">
        <f t="shared" si="1"/>
        <v>80</v>
      </c>
      <c r="G37" s="98">
        <f t="shared" si="1"/>
        <v>124</v>
      </c>
      <c r="H37" s="98">
        <f t="shared" si="1"/>
        <v>80</v>
      </c>
      <c r="I37" s="98">
        <f t="shared" si="1"/>
        <v>94</v>
      </c>
      <c r="J37" s="23"/>
    </row>
    <row r="38" spans="1:10">
      <c r="A38" s="71"/>
      <c r="B38" s="6"/>
      <c r="C38"/>
      <c r="D38"/>
      <c r="E38"/>
    </row>
    <row r="39" spans="1:10">
      <c r="A39" s="71"/>
      <c r="B39" s="6"/>
      <c r="C39"/>
      <c r="D39"/>
      <c r="E39"/>
    </row>
    <row r="40" spans="1:10">
      <c r="A40" s="71"/>
      <c r="B40" s="6"/>
      <c r="C40"/>
      <c r="D40"/>
      <c r="E40"/>
    </row>
    <row r="41" spans="1:10">
      <c r="A41" s="71"/>
      <c r="B41" s="6"/>
      <c r="C41"/>
      <c r="D41"/>
      <c r="E41"/>
    </row>
    <row r="42" spans="1:10">
      <c r="A42" s="71"/>
      <c r="B42" s="6"/>
      <c r="C42"/>
      <c r="D42"/>
      <c r="E42"/>
    </row>
  </sheetData>
  <sortState ref="B4:J36">
    <sortCondition descending="1" ref="J4:J36"/>
  </sortState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37"/>
  <sheetViews>
    <sheetView tabSelected="1" topLeftCell="A6" workbookViewId="0">
      <selection activeCell="Q15" sqref="Q15"/>
    </sheetView>
  </sheetViews>
  <sheetFormatPr defaultRowHeight="14.25"/>
  <cols>
    <col min="1" max="1" width="2.875" bestFit="1" customWidth="1"/>
    <col min="2" max="2" width="20.125" customWidth="1"/>
    <col min="3" max="3" width="5.625" bestFit="1" customWidth="1"/>
    <col min="4" max="4" width="4.625" bestFit="1" customWidth="1"/>
    <col min="5" max="5" width="5.875" customWidth="1"/>
    <col min="6" max="6" width="4.875" bestFit="1" customWidth="1"/>
    <col min="7" max="8" width="4.5" bestFit="1" customWidth="1"/>
    <col min="9" max="9" width="5.75" customWidth="1"/>
    <col min="10" max="10" width="4.25" bestFit="1" customWidth="1"/>
    <col min="11" max="11" width="5.125" bestFit="1" customWidth="1"/>
    <col min="12" max="13" width="4.5" bestFit="1" customWidth="1"/>
  </cols>
  <sheetData>
    <row r="1" spans="1:14" s="6" customFormat="1" ht="18.75">
      <c r="A1" s="71"/>
      <c r="B1" s="3" t="s">
        <v>72</v>
      </c>
      <c r="C1" s="2"/>
      <c r="D1" s="2"/>
      <c r="E1" s="2"/>
      <c r="F1" s="2"/>
      <c r="G1" s="2"/>
      <c r="H1" s="2"/>
      <c r="I1" s="2" t="s">
        <v>35</v>
      </c>
      <c r="J1" s="2"/>
      <c r="K1" s="2"/>
      <c r="L1" s="2"/>
      <c r="M1" s="2"/>
      <c r="N1" s="2"/>
    </row>
    <row r="2" spans="1:14" ht="19.5" thickBot="1">
      <c r="A2" s="71"/>
      <c r="B2" s="6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5" thickBot="1">
      <c r="A3" s="72" t="s">
        <v>24</v>
      </c>
      <c r="B3" s="78" t="s">
        <v>0</v>
      </c>
      <c r="C3" s="68" t="s">
        <v>39</v>
      </c>
      <c r="D3" s="68" t="s">
        <v>40</v>
      </c>
      <c r="E3" s="68" t="s">
        <v>41</v>
      </c>
      <c r="F3" s="68" t="s">
        <v>42</v>
      </c>
      <c r="G3" s="68" t="s">
        <v>46</v>
      </c>
      <c r="H3" s="68" t="s">
        <v>47</v>
      </c>
      <c r="I3" s="68" t="s">
        <v>48</v>
      </c>
      <c r="J3" s="68" t="s">
        <v>49</v>
      </c>
      <c r="K3" s="68" t="s">
        <v>51</v>
      </c>
      <c r="L3" s="68" t="s">
        <v>52</v>
      </c>
      <c r="M3" s="69" t="s">
        <v>53</v>
      </c>
      <c r="N3" s="102" t="s">
        <v>56</v>
      </c>
    </row>
    <row r="4" spans="1:14" ht="15">
      <c r="A4" s="73">
        <v>1</v>
      </c>
      <c r="B4" s="79" t="s">
        <v>10</v>
      </c>
      <c r="C4" s="43">
        <v>21</v>
      </c>
      <c r="D4" s="43">
        <v>0</v>
      </c>
      <c r="E4" s="43">
        <v>0</v>
      </c>
      <c r="F4" s="43">
        <v>54</v>
      </c>
      <c r="G4" s="43">
        <v>0</v>
      </c>
      <c r="H4" s="43">
        <v>75</v>
      </c>
      <c r="I4" s="43">
        <v>0</v>
      </c>
      <c r="J4" s="43">
        <v>0</v>
      </c>
      <c r="K4" s="43">
        <v>18</v>
      </c>
      <c r="L4" s="43">
        <v>25</v>
      </c>
      <c r="M4" s="44">
        <v>0</v>
      </c>
      <c r="N4" s="103">
        <f>C4+D4+E4+F4+G4+H4+I4+J4+K4+L4+M4</f>
        <v>193</v>
      </c>
    </row>
    <row r="5" spans="1:14" ht="15">
      <c r="A5" s="74">
        <v>2</v>
      </c>
      <c r="B5" s="79" t="s">
        <v>2</v>
      </c>
      <c r="C5" s="47">
        <v>50</v>
      </c>
      <c r="D5" s="47">
        <v>0</v>
      </c>
      <c r="E5" s="47">
        <v>0</v>
      </c>
      <c r="F5" s="47">
        <v>0</v>
      </c>
      <c r="G5" s="47">
        <v>0</v>
      </c>
      <c r="H5" s="47">
        <v>0</v>
      </c>
      <c r="I5" s="47">
        <v>43</v>
      </c>
      <c r="J5" s="47">
        <v>0</v>
      </c>
      <c r="K5" s="47">
        <v>61</v>
      </c>
      <c r="L5" s="47">
        <v>0</v>
      </c>
      <c r="M5" s="48">
        <v>0</v>
      </c>
      <c r="N5" s="104">
        <f>C5+D5+E5+F5+G5+H5+I5+J5+K5+L5+M5</f>
        <v>154</v>
      </c>
    </row>
    <row r="6" spans="1:14" ht="15">
      <c r="A6" s="75">
        <f>A5+1</f>
        <v>3</v>
      </c>
      <c r="B6" s="81" t="s">
        <v>16</v>
      </c>
      <c r="C6" s="47">
        <v>37</v>
      </c>
      <c r="D6" s="47">
        <v>0</v>
      </c>
      <c r="E6" s="47">
        <v>0</v>
      </c>
      <c r="F6" s="47">
        <v>0</v>
      </c>
      <c r="G6" s="47">
        <v>0</v>
      </c>
      <c r="H6" s="47">
        <v>25</v>
      </c>
      <c r="I6" s="47">
        <v>0</v>
      </c>
      <c r="J6" s="47">
        <v>0</v>
      </c>
      <c r="K6" s="47">
        <v>0</v>
      </c>
      <c r="L6" s="47">
        <v>35</v>
      </c>
      <c r="M6" s="48">
        <v>0</v>
      </c>
      <c r="N6" s="104">
        <f>C6+D6+E6+F6+G6+H6+I6+J6+K6+L6+M6</f>
        <v>97</v>
      </c>
    </row>
    <row r="7" spans="1:14" ht="15">
      <c r="A7" s="75">
        <f t="shared" ref="A7:A21" si="0">A6+1</f>
        <v>4</v>
      </c>
      <c r="B7" s="81" t="s">
        <v>1</v>
      </c>
      <c r="C7" s="47">
        <v>0</v>
      </c>
      <c r="D7" s="47">
        <v>25</v>
      </c>
      <c r="E7" s="47">
        <v>0</v>
      </c>
      <c r="F7" s="47">
        <v>0</v>
      </c>
      <c r="G7" s="47">
        <v>25</v>
      </c>
      <c r="H7" s="47">
        <v>0</v>
      </c>
      <c r="I7" s="47">
        <v>0</v>
      </c>
      <c r="J7" s="47">
        <v>43</v>
      </c>
      <c r="K7" s="47">
        <v>0</v>
      </c>
      <c r="L7" s="47">
        <v>0</v>
      </c>
      <c r="M7" s="48">
        <v>0</v>
      </c>
      <c r="N7" s="104">
        <f>C7+D7+E7+F7+G7+H7+I7+J7+K7+L7+M7</f>
        <v>93</v>
      </c>
    </row>
    <row r="8" spans="1:14" ht="15">
      <c r="A8" s="75">
        <f t="shared" si="0"/>
        <v>5</v>
      </c>
      <c r="B8" s="81" t="s">
        <v>13</v>
      </c>
      <c r="C8" s="47">
        <v>16</v>
      </c>
      <c r="D8" s="47">
        <v>0</v>
      </c>
      <c r="E8" s="47">
        <v>0</v>
      </c>
      <c r="F8" s="47">
        <v>30</v>
      </c>
      <c r="G8" s="47">
        <v>0</v>
      </c>
      <c r="H8" s="47">
        <v>0</v>
      </c>
      <c r="I8" s="47">
        <v>0</v>
      </c>
      <c r="J8" s="47">
        <v>0</v>
      </c>
      <c r="K8" s="47">
        <v>21</v>
      </c>
      <c r="L8" s="47">
        <v>18</v>
      </c>
      <c r="M8" s="48">
        <v>0</v>
      </c>
      <c r="N8" s="104">
        <f>C8+D8+E8+F8+G8+H8+I8+J8+K8+L8+M8</f>
        <v>85</v>
      </c>
    </row>
    <row r="9" spans="1:14" ht="15">
      <c r="A9" s="75">
        <f t="shared" si="0"/>
        <v>6</v>
      </c>
      <c r="B9" s="81" t="s">
        <v>5</v>
      </c>
      <c r="C9" s="47">
        <v>0</v>
      </c>
      <c r="D9" s="47">
        <v>18</v>
      </c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47">
        <v>21</v>
      </c>
      <c r="K9" s="47">
        <v>10</v>
      </c>
      <c r="L9" s="47">
        <v>0</v>
      </c>
      <c r="M9" s="48">
        <v>25</v>
      </c>
      <c r="N9" s="104">
        <f>C9+D9+E9+F9+G9+H9+I9+J9+K9+L9+M9</f>
        <v>74</v>
      </c>
    </row>
    <row r="10" spans="1:14" ht="15">
      <c r="A10" s="75">
        <f t="shared" si="0"/>
        <v>7</v>
      </c>
      <c r="B10" s="81" t="s">
        <v>14</v>
      </c>
      <c r="C10" s="47">
        <v>0</v>
      </c>
      <c r="D10" s="47">
        <v>21</v>
      </c>
      <c r="E10" s="47">
        <v>0</v>
      </c>
      <c r="F10" s="47">
        <v>0</v>
      </c>
      <c r="G10" s="47">
        <v>12.6</v>
      </c>
      <c r="H10" s="47">
        <v>0</v>
      </c>
      <c r="I10" s="47">
        <v>0</v>
      </c>
      <c r="J10" s="47">
        <v>16</v>
      </c>
      <c r="K10" s="47">
        <v>0</v>
      </c>
      <c r="L10" s="47">
        <v>0</v>
      </c>
      <c r="M10" s="48">
        <v>21</v>
      </c>
      <c r="N10" s="104">
        <f>C10+D10+E10+F10+G10+H10+I10+J10+K10+L10+M10</f>
        <v>70.599999999999994</v>
      </c>
    </row>
    <row r="11" spans="1:14" ht="15">
      <c r="A11" s="75">
        <f t="shared" si="0"/>
        <v>8</v>
      </c>
      <c r="B11" s="81" t="s">
        <v>20</v>
      </c>
      <c r="C11" s="47">
        <v>0</v>
      </c>
      <c r="D11" s="47">
        <v>0</v>
      </c>
      <c r="E11" s="47">
        <v>25</v>
      </c>
      <c r="F11" s="47">
        <v>16</v>
      </c>
      <c r="G11" s="47">
        <v>0</v>
      </c>
      <c r="H11" s="47">
        <v>0</v>
      </c>
      <c r="I11" s="47">
        <v>0</v>
      </c>
      <c r="J11" s="47">
        <v>12</v>
      </c>
      <c r="K11" s="47">
        <v>14</v>
      </c>
      <c r="L11" s="47">
        <v>0</v>
      </c>
      <c r="M11" s="48">
        <v>0</v>
      </c>
      <c r="N11" s="104">
        <f>C11+D11+E11+F11+G11+H11+I11+J11+K11+L11+M11</f>
        <v>67</v>
      </c>
    </row>
    <row r="12" spans="1:14" ht="15">
      <c r="A12" s="75">
        <f t="shared" si="0"/>
        <v>9</v>
      </c>
      <c r="B12" s="81" t="s">
        <v>21</v>
      </c>
      <c r="C12" s="47">
        <v>0</v>
      </c>
      <c r="D12" s="47">
        <v>0</v>
      </c>
      <c r="E12" s="47">
        <v>21</v>
      </c>
      <c r="F12" s="47">
        <v>0</v>
      </c>
      <c r="G12" s="47">
        <v>0</v>
      </c>
      <c r="H12" s="47">
        <v>0</v>
      </c>
      <c r="I12" s="47">
        <v>21</v>
      </c>
      <c r="J12" s="47">
        <v>8</v>
      </c>
      <c r="K12" s="47">
        <v>0</v>
      </c>
      <c r="L12" s="47">
        <v>0</v>
      </c>
      <c r="M12" s="48">
        <v>16</v>
      </c>
      <c r="N12" s="104">
        <f>C12+D12+E12+F12+G12+H12+I12+J12+K12+L12+M12</f>
        <v>66</v>
      </c>
    </row>
    <row r="13" spans="1:14" ht="15">
      <c r="A13" s="75">
        <f t="shared" si="0"/>
        <v>10</v>
      </c>
      <c r="B13" s="81" t="s">
        <v>18</v>
      </c>
      <c r="C13" s="47">
        <v>0</v>
      </c>
      <c r="D13" s="47">
        <v>0</v>
      </c>
      <c r="E13" s="47">
        <v>0</v>
      </c>
      <c r="F13" s="47">
        <v>0</v>
      </c>
      <c r="G13" s="47">
        <v>18</v>
      </c>
      <c r="H13" s="47">
        <v>0</v>
      </c>
      <c r="I13" s="47">
        <v>0</v>
      </c>
      <c r="J13" s="47">
        <v>0</v>
      </c>
      <c r="K13" s="47">
        <v>0</v>
      </c>
      <c r="L13" s="47">
        <v>0</v>
      </c>
      <c r="M13" s="48">
        <v>18</v>
      </c>
      <c r="N13" s="104">
        <f>C13+D13+E13+F13+G13+H13+I13+J13+K13+L13+M13</f>
        <v>36</v>
      </c>
    </row>
    <row r="14" spans="1:14" ht="15">
      <c r="A14" s="75">
        <f t="shared" si="0"/>
        <v>11</v>
      </c>
      <c r="B14" s="80" t="s">
        <v>26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  <c r="H14" s="47">
        <v>16</v>
      </c>
      <c r="I14" s="47">
        <v>0</v>
      </c>
      <c r="J14" s="47">
        <v>10</v>
      </c>
      <c r="K14" s="47">
        <v>0</v>
      </c>
      <c r="L14" s="47">
        <v>0</v>
      </c>
      <c r="M14" s="48">
        <v>0</v>
      </c>
      <c r="N14" s="104">
        <f>C14+D14+E14+F14+G14+H14+I14+J14+K14+L14+M14</f>
        <v>26</v>
      </c>
    </row>
    <row r="15" spans="1:14" ht="15">
      <c r="A15" s="75">
        <f t="shared" si="0"/>
        <v>12</v>
      </c>
      <c r="B15" s="81" t="s">
        <v>9</v>
      </c>
      <c r="C15" s="47">
        <v>0</v>
      </c>
      <c r="D15" s="47">
        <v>0</v>
      </c>
      <c r="E15" s="47">
        <v>0</v>
      </c>
      <c r="F15" s="47">
        <v>0</v>
      </c>
      <c r="G15" s="47">
        <v>8.4</v>
      </c>
      <c r="H15" s="47">
        <v>0</v>
      </c>
      <c r="I15" s="47">
        <v>0</v>
      </c>
      <c r="J15" s="47">
        <v>14</v>
      </c>
      <c r="K15" s="47">
        <v>0</v>
      </c>
      <c r="L15" s="47">
        <v>0</v>
      </c>
      <c r="M15" s="48">
        <v>0</v>
      </c>
      <c r="N15" s="104">
        <f>C15+D15+E15+F15+G15+H15+I15+J15+K15+L15+M15</f>
        <v>22.4</v>
      </c>
    </row>
    <row r="16" spans="1:14" ht="15">
      <c r="A16" s="75">
        <f t="shared" si="0"/>
        <v>13</v>
      </c>
      <c r="B16" s="81" t="s">
        <v>6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47">
        <v>0</v>
      </c>
      <c r="K16" s="47">
        <v>0</v>
      </c>
      <c r="L16" s="47">
        <v>16</v>
      </c>
      <c r="M16" s="48">
        <v>0</v>
      </c>
      <c r="N16" s="104">
        <f>C16+D16+E16+F16+G16+H16+I16+J16+K16+L16+M16</f>
        <v>16</v>
      </c>
    </row>
    <row r="17" spans="1:14" ht="15">
      <c r="A17" s="75">
        <f t="shared" si="0"/>
        <v>14</v>
      </c>
      <c r="B17" s="81" t="s">
        <v>4</v>
      </c>
      <c r="C17" s="47">
        <v>0</v>
      </c>
      <c r="D17" s="47">
        <v>0</v>
      </c>
      <c r="E17" s="47">
        <v>0</v>
      </c>
      <c r="F17" s="47">
        <v>14</v>
      </c>
      <c r="G17" s="47">
        <v>0</v>
      </c>
      <c r="H17" s="47">
        <v>0</v>
      </c>
      <c r="I17" s="47">
        <v>0</v>
      </c>
      <c r="J17" s="47">
        <v>0</v>
      </c>
      <c r="K17" s="47">
        <v>0</v>
      </c>
      <c r="L17" s="47">
        <v>0</v>
      </c>
      <c r="M17" s="48">
        <v>0</v>
      </c>
      <c r="N17" s="104">
        <f>C17+D17+E17+F17+G17+H17+I17+J17+K17+L17+M17</f>
        <v>14</v>
      </c>
    </row>
    <row r="18" spans="1:14" ht="15">
      <c r="A18" s="75">
        <f t="shared" si="0"/>
        <v>15</v>
      </c>
      <c r="B18" s="81" t="s">
        <v>29</v>
      </c>
      <c r="C18" s="47">
        <v>0</v>
      </c>
      <c r="D18" s="47">
        <v>0</v>
      </c>
      <c r="E18" s="47">
        <v>0</v>
      </c>
      <c r="F18" s="47">
        <v>10</v>
      </c>
      <c r="G18" s="47">
        <v>0</v>
      </c>
      <c r="H18" s="47">
        <v>0</v>
      </c>
      <c r="I18" s="47">
        <v>0</v>
      </c>
      <c r="J18" s="47">
        <v>0</v>
      </c>
      <c r="K18" s="47">
        <v>0</v>
      </c>
      <c r="L18" s="47">
        <v>0</v>
      </c>
      <c r="M18" s="48">
        <v>0</v>
      </c>
      <c r="N18" s="104">
        <f>C18+D18+E18+F18+G18+H18+I18+J18+K18+L18+M18</f>
        <v>10</v>
      </c>
    </row>
    <row r="19" spans="1:14" ht="15">
      <c r="A19" s="75">
        <f t="shared" si="0"/>
        <v>16</v>
      </c>
      <c r="B19" s="80" t="s">
        <v>27</v>
      </c>
      <c r="C19" s="47">
        <v>0</v>
      </c>
      <c r="D19" s="47">
        <v>0</v>
      </c>
      <c r="E19" s="47">
        <v>0</v>
      </c>
      <c r="F19" s="47">
        <v>0</v>
      </c>
      <c r="G19" s="47">
        <v>0</v>
      </c>
      <c r="H19" s="47">
        <v>8</v>
      </c>
      <c r="I19" s="47">
        <v>0</v>
      </c>
      <c r="J19" s="47">
        <v>0</v>
      </c>
      <c r="K19" s="47">
        <v>0</v>
      </c>
      <c r="L19" s="47">
        <v>0</v>
      </c>
      <c r="M19" s="48">
        <v>0</v>
      </c>
      <c r="N19" s="104">
        <f>C19+D19+E19+F19+G19+H19+I19+J19+K19+L19+M19</f>
        <v>8</v>
      </c>
    </row>
    <row r="20" spans="1:14" ht="15">
      <c r="A20" s="75">
        <f t="shared" si="0"/>
        <v>17</v>
      </c>
      <c r="B20" s="81" t="s">
        <v>3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  <c r="H20" s="47">
        <v>0</v>
      </c>
      <c r="I20" s="47">
        <v>0</v>
      </c>
      <c r="J20" s="47">
        <v>0</v>
      </c>
      <c r="K20" s="47">
        <v>0</v>
      </c>
      <c r="L20" s="47">
        <v>0</v>
      </c>
      <c r="M20" s="48">
        <v>0</v>
      </c>
      <c r="N20" s="104">
        <f>C20+D20+E20+F20+G20+H20+I20+J20+K20+L20+M20</f>
        <v>0</v>
      </c>
    </row>
    <row r="21" spans="1:14" ht="15">
      <c r="A21" s="75">
        <v>17</v>
      </c>
      <c r="B21" s="81" t="s">
        <v>30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  <c r="H21" s="47">
        <v>0</v>
      </c>
      <c r="I21" s="47">
        <v>0</v>
      </c>
      <c r="J21" s="47">
        <v>0</v>
      </c>
      <c r="K21" s="47">
        <v>0</v>
      </c>
      <c r="L21" s="47">
        <v>0</v>
      </c>
      <c r="M21" s="48">
        <v>0</v>
      </c>
      <c r="N21" s="104">
        <f>C21+D21+E21+F21+G21+H21+I21+J21+K21+L21+M21</f>
        <v>0</v>
      </c>
    </row>
    <row r="22" spans="1:14" ht="15">
      <c r="A22" s="75">
        <v>17</v>
      </c>
      <c r="B22" s="81" t="s">
        <v>28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  <c r="H22" s="47">
        <v>0</v>
      </c>
      <c r="I22" s="47">
        <v>0</v>
      </c>
      <c r="J22" s="47">
        <v>0</v>
      </c>
      <c r="K22" s="47">
        <v>0</v>
      </c>
      <c r="L22" s="47">
        <v>0</v>
      </c>
      <c r="M22" s="48">
        <v>0</v>
      </c>
      <c r="N22" s="104">
        <f>C22+D22+E22+F22+G22+H22+I22+J22+K22+L22+M22</f>
        <v>0</v>
      </c>
    </row>
    <row r="23" spans="1:14" ht="15">
      <c r="A23" s="75">
        <v>17</v>
      </c>
      <c r="B23" s="81" t="s">
        <v>7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  <c r="I23" s="47">
        <v>0</v>
      </c>
      <c r="J23" s="47">
        <v>0</v>
      </c>
      <c r="K23" s="47">
        <v>0</v>
      </c>
      <c r="L23" s="47">
        <v>0</v>
      </c>
      <c r="M23" s="48">
        <v>0</v>
      </c>
      <c r="N23" s="104">
        <f>C23+D23+E23+F23+G23+H23+I23+J23+K23+L23+M23</f>
        <v>0</v>
      </c>
    </row>
    <row r="24" spans="1:14" ht="15">
      <c r="A24" s="75">
        <v>17</v>
      </c>
      <c r="B24" s="81" t="s">
        <v>8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  <c r="I24" s="47">
        <v>0</v>
      </c>
      <c r="J24" s="47">
        <v>0</v>
      </c>
      <c r="K24" s="47">
        <v>0</v>
      </c>
      <c r="L24" s="47">
        <v>0</v>
      </c>
      <c r="M24" s="48">
        <v>0</v>
      </c>
      <c r="N24" s="104">
        <f>C24+D24+E24+F24+G24+H24+I24+J24+K24+L24+M24</f>
        <v>0</v>
      </c>
    </row>
    <row r="25" spans="1:14" ht="15">
      <c r="A25" s="75">
        <v>17</v>
      </c>
      <c r="B25" s="81" t="s">
        <v>11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  <c r="I25" s="47">
        <v>0</v>
      </c>
      <c r="J25" s="47">
        <v>0</v>
      </c>
      <c r="K25" s="47">
        <v>0</v>
      </c>
      <c r="L25" s="47">
        <v>0</v>
      </c>
      <c r="M25" s="48">
        <v>0</v>
      </c>
      <c r="N25" s="104">
        <f>C25+D25+E25+F25+G25+H25+I25+J25+K25+L25+M25</f>
        <v>0</v>
      </c>
    </row>
    <row r="26" spans="1:14" ht="15">
      <c r="A26" s="75">
        <v>17</v>
      </c>
      <c r="B26" s="81" t="s">
        <v>12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  <c r="H26" s="47">
        <v>0</v>
      </c>
      <c r="I26" s="47">
        <v>0</v>
      </c>
      <c r="J26" s="47">
        <v>0</v>
      </c>
      <c r="K26" s="47">
        <v>0</v>
      </c>
      <c r="L26" s="47">
        <v>0</v>
      </c>
      <c r="M26" s="48">
        <v>0</v>
      </c>
      <c r="N26" s="104">
        <f>C26+D26+E26+F26+G26+H26+I26+J26+K26+L26+M26</f>
        <v>0</v>
      </c>
    </row>
    <row r="27" spans="1:14" ht="15">
      <c r="A27" s="75">
        <v>17</v>
      </c>
      <c r="B27" s="81" t="s">
        <v>15</v>
      </c>
      <c r="C27" s="47">
        <v>0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8">
        <v>0</v>
      </c>
      <c r="N27" s="104">
        <f>C27+D27+E27+F27+G27+H27+I27+J27+K27+L27+M27</f>
        <v>0</v>
      </c>
    </row>
    <row r="28" spans="1:14" ht="15">
      <c r="A28" s="75">
        <v>17</v>
      </c>
      <c r="B28" s="81" t="s">
        <v>33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8">
        <v>0</v>
      </c>
      <c r="N28" s="104">
        <f>C28+D28+E28+F28+G28+H28+I28+J28+K28+L28+M28</f>
        <v>0</v>
      </c>
    </row>
    <row r="29" spans="1:14" ht="15">
      <c r="A29" s="75">
        <v>17</v>
      </c>
      <c r="B29" s="81" t="s">
        <v>22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  <c r="I29" s="47">
        <v>0</v>
      </c>
      <c r="J29" s="47">
        <v>0</v>
      </c>
      <c r="K29" s="47">
        <v>0</v>
      </c>
      <c r="L29" s="47">
        <v>0</v>
      </c>
      <c r="M29" s="48">
        <v>0</v>
      </c>
      <c r="N29" s="104">
        <f>C29+D29+E29+F29+G29+H29+I29+J29+K29+L29+M29</f>
        <v>0</v>
      </c>
    </row>
    <row r="30" spans="1:14" ht="15">
      <c r="A30" s="75">
        <v>17</v>
      </c>
      <c r="B30" s="81" t="s">
        <v>31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  <c r="I30" s="47">
        <v>0</v>
      </c>
      <c r="J30" s="47">
        <v>0</v>
      </c>
      <c r="K30" s="47">
        <v>0</v>
      </c>
      <c r="L30" s="47">
        <v>0</v>
      </c>
      <c r="M30" s="48">
        <v>0</v>
      </c>
      <c r="N30" s="104">
        <f>C30+D30+E30+F30+G30+H30+I30+J30+K30+L30+M30</f>
        <v>0</v>
      </c>
    </row>
    <row r="31" spans="1:14" ht="15">
      <c r="A31" s="75">
        <v>17</v>
      </c>
      <c r="B31" s="81" t="s">
        <v>32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  <c r="H31" s="47">
        <v>0</v>
      </c>
      <c r="I31" s="47">
        <v>0</v>
      </c>
      <c r="J31" s="47">
        <v>0</v>
      </c>
      <c r="K31" s="47">
        <v>0</v>
      </c>
      <c r="L31" s="47">
        <v>0</v>
      </c>
      <c r="M31" s="48">
        <v>0</v>
      </c>
      <c r="N31" s="104">
        <f>C31+D31+E31+F31+G31+H31+I31+J31+K31+L31+M31</f>
        <v>0</v>
      </c>
    </row>
    <row r="32" spans="1:14" ht="15">
      <c r="A32" s="75">
        <v>17</v>
      </c>
      <c r="B32" s="81" t="s">
        <v>25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  <c r="H32" s="47">
        <v>0</v>
      </c>
      <c r="I32" s="47">
        <v>0</v>
      </c>
      <c r="J32" s="47">
        <v>0</v>
      </c>
      <c r="K32" s="47">
        <v>0</v>
      </c>
      <c r="L32" s="47">
        <v>0</v>
      </c>
      <c r="M32" s="48">
        <v>0</v>
      </c>
      <c r="N32" s="104">
        <f>C32+D32+E32+F32+G32+H32+I32+J32+K32+L32+M32</f>
        <v>0</v>
      </c>
    </row>
    <row r="33" spans="1:14" ht="15">
      <c r="A33" s="75">
        <v>17</v>
      </c>
      <c r="B33" s="81" t="s">
        <v>34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  <c r="H33" s="47">
        <v>0</v>
      </c>
      <c r="I33" s="47">
        <v>0</v>
      </c>
      <c r="J33" s="47">
        <v>0</v>
      </c>
      <c r="K33" s="47">
        <v>0</v>
      </c>
      <c r="L33" s="47">
        <v>0</v>
      </c>
      <c r="M33" s="48">
        <v>0</v>
      </c>
      <c r="N33" s="104">
        <f>C33+D33+E33+F33+G33+H33+I33+J33+K33+L33+M33</f>
        <v>0</v>
      </c>
    </row>
    <row r="34" spans="1:14" ht="15">
      <c r="A34" s="75">
        <v>17</v>
      </c>
      <c r="B34" s="81" t="s">
        <v>23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  <c r="H34" s="47">
        <v>0</v>
      </c>
      <c r="I34" s="47">
        <v>0</v>
      </c>
      <c r="J34" s="47">
        <v>0</v>
      </c>
      <c r="K34" s="47">
        <v>0</v>
      </c>
      <c r="L34" s="47">
        <v>0</v>
      </c>
      <c r="M34" s="48">
        <v>0</v>
      </c>
      <c r="N34" s="104">
        <f>C34+D34+E34+F34+G34+H34+I34+J34+K34+L34+M34</f>
        <v>0</v>
      </c>
    </row>
    <row r="35" spans="1:14" ht="15">
      <c r="A35" s="75">
        <v>17</v>
      </c>
      <c r="B35" s="81" t="s">
        <v>17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  <c r="H35" s="47">
        <v>0</v>
      </c>
      <c r="I35" s="47">
        <v>0</v>
      </c>
      <c r="J35" s="47">
        <v>0</v>
      </c>
      <c r="K35" s="47">
        <v>0</v>
      </c>
      <c r="L35" s="47">
        <v>0</v>
      </c>
      <c r="M35" s="48">
        <v>0</v>
      </c>
      <c r="N35" s="104">
        <f>C35+D35+E35+F35+G35+H35+I35+J35+K35+L35+M35</f>
        <v>0</v>
      </c>
    </row>
    <row r="36" spans="1:14" ht="15.75" thickBot="1">
      <c r="A36" s="76">
        <v>17</v>
      </c>
      <c r="B36" s="82" t="s">
        <v>19</v>
      </c>
      <c r="C36" s="51">
        <v>0</v>
      </c>
      <c r="D36" s="51">
        <v>0</v>
      </c>
      <c r="E36" s="51">
        <v>0</v>
      </c>
      <c r="F36" s="51">
        <v>0</v>
      </c>
      <c r="G36" s="51">
        <v>0</v>
      </c>
      <c r="H36" s="51">
        <v>0</v>
      </c>
      <c r="I36" s="51">
        <v>0</v>
      </c>
      <c r="J36" s="51">
        <v>0</v>
      </c>
      <c r="K36" s="51">
        <v>0</v>
      </c>
      <c r="L36" s="51">
        <v>0</v>
      </c>
      <c r="M36" s="52">
        <v>0</v>
      </c>
      <c r="N36" s="105">
        <f>C36+D36+E36+F36+G36+H36+I36+J36+K36+L36+M36</f>
        <v>0</v>
      </c>
    </row>
    <row r="37" spans="1:14" ht="15.75" thickBot="1">
      <c r="A37" s="77"/>
      <c r="B37" s="83"/>
      <c r="C37" s="10">
        <f t="shared" ref="C37:M37" si="1">SUM(C4:C36)</f>
        <v>124</v>
      </c>
      <c r="D37" s="10">
        <f t="shared" si="1"/>
        <v>64</v>
      </c>
      <c r="E37" s="10">
        <f t="shared" si="1"/>
        <v>46</v>
      </c>
      <c r="F37" s="10">
        <f t="shared" si="1"/>
        <v>124</v>
      </c>
      <c r="G37" s="10">
        <f t="shared" si="1"/>
        <v>64</v>
      </c>
      <c r="H37" s="10">
        <f t="shared" si="1"/>
        <v>124</v>
      </c>
      <c r="I37" s="10">
        <f t="shared" si="1"/>
        <v>64</v>
      </c>
      <c r="J37" s="10">
        <f t="shared" si="1"/>
        <v>124</v>
      </c>
      <c r="K37" s="10">
        <f t="shared" si="1"/>
        <v>124</v>
      </c>
      <c r="L37" s="10">
        <f t="shared" si="1"/>
        <v>94</v>
      </c>
      <c r="M37" s="11">
        <f t="shared" si="1"/>
        <v>80</v>
      </c>
      <c r="N37" s="23"/>
    </row>
  </sheetData>
  <sortState ref="B4:N36">
    <sortCondition descending="1" ref="N4:N36"/>
  </sortState>
  <pageMargins left="0.31496062992125984" right="0.31496062992125984" top="0.74803149606299213" bottom="0.74803149606299213" header="0.31496062992125984" footer="0.31496062992125984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37"/>
  <sheetViews>
    <sheetView topLeftCell="A2" zoomScale="90" zoomScaleNormal="90" workbookViewId="0">
      <selection activeCell="P28" sqref="P28"/>
    </sheetView>
  </sheetViews>
  <sheetFormatPr defaultRowHeight="14.25"/>
  <cols>
    <col min="1" max="1" width="2.875" bestFit="1" customWidth="1"/>
    <col min="2" max="2" width="19.625" bestFit="1" customWidth="1"/>
    <col min="3" max="5" width="4.75" bestFit="1" customWidth="1"/>
    <col min="6" max="6" width="5.75" customWidth="1"/>
    <col min="7" max="7" width="5.5" bestFit="1" customWidth="1"/>
    <col min="8" max="10" width="4.875" bestFit="1" customWidth="1"/>
    <col min="11" max="11" width="5.625" bestFit="1" customWidth="1"/>
    <col min="12" max="12" width="5.375" customWidth="1"/>
    <col min="13" max="13" width="7.375" customWidth="1"/>
    <col min="14" max="14" width="4.125" customWidth="1"/>
    <col min="15" max="15" width="4" customWidth="1"/>
  </cols>
  <sheetData>
    <row r="1" spans="1:15" s="2" customFormat="1" ht="18.75">
      <c r="F1" s="3" t="s">
        <v>57</v>
      </c>
      <c r="K1" s="24"/>
      <c r="L1" s="2" t="s">
        <v>35</v>
      </c>
    </row>
    <row r="2" spans="1:15" s="2" customFormat="1" ht="19.5" thickBot="1">
      <c r="F2" s="3"/>
    </row>
    <row r="3" spans="1:15" ht="15.75" thickBot="1">
      <c r="A3" s="18" t="s">
        <v>24</v>
      </c>
      <c r="B3" s="8" t="s">
        <v>0</v>
      </c>
      <c r="C3" s="64" t="s">
        <v>58</v>
      </c>
      <c r="D3" s="64" t="s">
        <v>59</v>
      </c>
      <c r="E3" s="64" t="s">
        <v>60</v>
      </c>
      <c r="F3" s="64" t="s">
        <v>61</v>
      </c>
      <c r="G3" s="64" t="s">
        <v>62</v>
      </c>
      <c r="H3" s="65" t="s">
        <v>63</v>
      </c>
      <c r="I3" s="65" t="s">
        <v>64</v>
      </c>
      <c r="J3" s="65" t="s">
        <v>65</v>
      </c>
      <c r="K3" s="65" t="s">
        <v>66</v>
      </c>
      <c r="L3" s="65" t="s">
        <v>67</v>
      </c>
      <c r="M3" s="66" t="s">
        <v>54</v>
      </c>
      <c r="N3" s="62" t="s">
        <v>70</v>
      </c>
      <c r="O3" s="63" t="s">
        <v>71</v>
      </c>
    </row>
    <row r="4" spans="1:15" s="7" customFormat="1" ht="15">
      <c r="A4" s="19">
        <v>1</v>
      </c>
      <c r="B4" s="13" t="s">
        <v>10</v>
      </c>
      <c r="C4" s="26">
        <v>0</v>
      </c>
      <c r="D4" s="27">
        <v>0</v>
      </c>
      <c r="E4" s="27">
        <v>3</v>
      </c>
      <c r="F4" s="27">
        <v>7</v>
      </c>
      <c r="G4" s="27">
        <v>7</v>
      </c>
      <c r="H4" s="28">
        <v>0</v>
      </c>
      <c r="I4" s="28">
        <v>0</v>
      </c>
      <c r="J4" s="28">
        <v>2</v>
      </c>
      <c r="K4" s="28">
        <v>5</v>
      </c>
      <c r="L4" s="28">
        <v>0</v>
      </c>
      <c r="M4" s="35">
        <f>SUM(C4:L4)</f>
        <v>24</v>
      </c>
      <c r="N4" s="36">
        <f>C4+D4+E4+F4+G4</f>
        <v>17</v>
      </c>
      <c r="O4" s="37">
        <f>H4+I4+J4+K4+L4</f>
        <v>7</v>
      </c>
    </row>
    <row r="5" spans="1:15" ht="15">
      <c r="A5" s="20">
        <v>2</v>
      </c>
      <c r="B5" s="13" t="s">
        <v>29</v>
      </c>
      <c r="C5" s="29">
        <v>0</v>
      </c>
      <c r="D5" s="30">
        <v>0</v>
      </c>
      <c r="E5" s="30">
        <v>7</v>
      </c>
      <c r="F5" s="30">
        <v>0</v>
      </c>
      <c r="G5" s="30">
        <v>0</v>
      </c>
      <c r="H5" s="31">
        <v>6</v>
      </c>
      <c r="I5" s="31">
        <v>0</v>
      </c>
      <c r="J5" s="31">
        <v>3</v>
      </c>
      <c r="K5" s="31">
        <v>0</v>
      </c>
      <c r="L5" s="31">
        <v>0</v>
      </c>
      <c r="M5" s="35">
        <f>SUM(C5:L5)</f>
        <v>16</v>
      </c>
      <c r="N5" s="36">
        <f>C5+D5+E5+F5+G5</f>
        <v>7</v>
      </c>
      <c r="O5" s="37">
        <f>H5+I5+J5+K5+L5</f>
        <v>9</v>
      </c>
    </row>
    <row r="6" spans="1:15" ht="15">
      <c r="A6" s="21">
        <v>3</v>
      </c>
      <c r="B6" s="16" t="s">
        <v>5</v>
      </c>
      <c r="C6" s="29">
        <v>0</v>
      </c>
      <c r="D6" s="30">
        <v>4</v>
      </c>
      <c r="E6" s="30">
        <v>0</v>
      </c>
      <c r="F6" s="30">
        <v>0</v>
      </c>
      <c r="G6" s="30">
        <v>0</v>
      </c>
      <c r="H6" s="31">
        <v>0</v>
      </c>
      <c r="I6" s="31">
        <v>0</v>
      </c>
      <c r="J6" s="31">
        <v>7</v>
      </c>
      <c r="K6" s="31">
        <v>3</v>
      </c>
      <c r="L6" s="31">
        <v>0</v>
      </c>
      <c r="M6" s="35">
        <f>SUM(C6:L6)</f>
        <v>14</v>
      </c>
      <c r="N6" s="36">
        <f>C6+D6+E6+F6+G6</f>
        <v>4</v>
      </c>
      <c r="O6" s="37">
        <f>H6+I6+J6+K6+L6</f>
        <v>10</v>
      </c>
    </row>
    <row r="7" spans="1:15" ht="15">
      <c r="A7" s="21">
        <v>3</v>
      </c>
      <c r="B7" s="16" t="s">
        <v>6</v>
      </c>
      <c r="C7" s="29">
        <v>0</v>
      </c>
      <c r="D7" s="30">
        <v>0</v>
      </c>
      <c r="E7" s="30">
        <v>0</v>
      </c>
      <c r="F7" s="30">
        <v>0</v>
      </c>
      <c r="G7" s="30">
        <v>5</v>
      </c>
      <c r="H7" s="31">
        <v>0</v>
      </c>
      <c r="I7" s="31">
        <v>4</v>
      </c>
      <c r="J7" s="31">
        <v>0</v>
      </c>
      <c r="K7" s="31">
        <v>0</v>
      </c>
      <c r="L7" s="31">
        <v>5</v>
      </c>
      <c r="M7" s="35">
        <f>SUM(C7:L7)</f>
        <v>14</v>
      </c>
      <c r="N7" s="36">
        <f>C7+D7+E7+F7+G7</f>
        <v>5</v>
      </c>
      <c r="O7" s="37">
        <f>H7+I7+J7+K7+L7</f>
        <v>9</v>
      </c>
    </row>
    <row r="8" spans="1:15" ht="15">
      <c r="A8" s="21">
        <v>5</v>
      </c>
      <c r="B8" s="16" t="s">
        <v>7</v>
      </c>
      <c r="C8" s="29">
        <v>0</v>
      </c>
      <c r="D8" s="30">
        <v>0</v>
      </c>
      <c r="E8" s="30">
        <v>0</v>
      </c>
      <c r="F8" s="30">
        <v>0</v>
      </c>
      <c r="G8" s="30">
        <v>0</v>
      </c>
      <c r="H8" s="31">
        <v>7</v>
      </c>
      <c r="I8" s="31">
        <v>0</v>
      </c>
      <c r="J8" s="31">
        <v>4</v>
      </c>
      <c r="K8" s="31">
        <v>0</v>
      </c>
      <c r="L8" s="31">
        <v>0</v>
      </c>
      <c r="M8" s="35">
        <f>SUM(C8:L8)</f>
        <v>11</v>
      </c>
      <c r="N8" s="36">
        <f>C8+D8+E8+F8+G8</f>
        <v>0</v>
      </c>
      <c r="O8" s="37">
        <f>H8+I8+J8+K8+L8</f>
        <v>11</v>
      </c>
    </row>
    <row r="9" spans="1:15" ht="15">
      <c r="A9" s="21">
        <v>5</v>
      </c>
      <c r="B9" s="16" t="s">
        <v>33</v>
      </c>
      <c r="C9" s="29">
        <v>0</v>
      </c>
      <c r="D9" s="30">
        <v>0</v>
      </c>
      <c r="E9" s="30">
        <v>4</v>
      </c>
      <c r="F9" s="30">
        <v>0</v>
      </c>
      <c r="G9" s="30">
        <v>0</v>
      </c>
      <c r="H9" s="31">
        <v>0</v>
      </c>
      <c r="I9" s="31">
        <v>0</v>
      </c>
      <c r="J9" s="31">
        <v>0</v>
      </c>
      <c r="K9" s="31">
        <v>7</v>
      </c>
      <c r="L9" s="31">
        <v>0</v>
      </c>
      <c r="M9" s="35">
        <f>SUM(C9:L9)</f>
        <v>11</v>
      </c>
      <c r="N9" s="36">
        <f>C9+D9+E9+F9+G9</f>
        <v>4</v>
      </c>
      <c r="O9" s="37">
        <f>H9+I9+J9+K9+L9</f>
        <v>7</v>
      </c>
    </row>
    <row r="10" spans="1:15" ht="15">
      <c r="A10" s="21">
        <v>5</v>
      </c>
      <c r="B10" s="16" t="s">
        <v>17</v>
      </c>
      <c r="C10" s="29">
        <v>0</v>
      </c>
      <c r="D10" s="30">
        <v>7</v>
      </c>
      <c r="E10" s="30">
        <v>0</v>
      </c>
      <c r="F10" s="30">
        <v>0</v>
      </c>
      <c r="G10" s="30">
        <v>0</v>
      </c>
      <c r="H10" s="31">
        <v>0</v>
      </c>
      <c r="I10" s="31">
        <v>0</v>
      </c>
      <c r="J10" s="31">
        <v>0</v>
      </c>
      <c r="K10" s="31">
        <v>4</v>
      </c>
      <c r="L10" s="31">
        <v>0</v>
      </c>
      <c r="M10" s="35">
        <f>SUM(C10:L10)</f>
        <v>11</v>
      </c>
      <c r="N10" s="36">
        <f>C10+D10+E10+F10+G10</f>
        <v>7</v>
      </c>
      <c r="O10" s="37">
        <f>H10+I10+J10+K10+L10</f>
        <v>4</v>
      </c>
    </row>
    <row r="11" spans="1:15" ht="15">
      <c r="A11" s="21">
        <v>8</v>
      </c>
      <c r="B11" s="16" t="s">
        <v>34</v>
      </c>
      <c r="C11" s="29">
        <v>0</v>
      </c>
      <c r="D11" s="30">
        <v>0</v>
      </c>
      <c r="E11" s="30">
        <v>0</v>
      </c>
      <c r="F11" s="30">
        <v>4</v>
      </c>
      <c r="G11" s="30">
        <v>0</v>
      </c>
      <c r="H11" s="31">
        <v>0</v>
      </c>
      <c r="I11" s="31">
        <v>5</v>
      </c>
      <c r="J11" s="31">
        <v>1</v>
      </c>
      <c r="K11" s="31">
        <v>0</v>
      </c>
      <c r="L11" s="31">
        <v>0</v>
      </c>
      <c r="M11" s="35">
        <f>SUM(C11:L11)</f>
        <v>10</v>
      </c>
      <c r="N11" s="36">
        <f>C11+D11+E11+F11+G11</f>
        <v>4</v>
      </c>
      <c r="O11" s="37">
        <f>H11+I11+J11+K11+L11</f>
        <v>6</v>
      </c>
    </row>
    <row r="12" spans="1:15" ht="15">
      <c r="A12" s="21">
        <v>9</v>
      </c>
      <c r="B12" s="16" t="s">
        <v>1</v>
      </c>
      <c r="C12" s="29">
        <v>0</v>
      </c>
      <c r="D12" s="30">
        <v>0</v>
      </c>
      <c r="E12" s="30">
        <v>5</v>
      </c>
      <c r="F12" s="30">
        <v>2</v>
      </c>
      <c r="G12" s="30">
        <v>0</v>
      </c>
      <c r="H12" s="31">
        <v>2</v>
      </c>
      <c r="I12" s="31">
        <v>0</v>
      </c>
      <c r="J12" s="31">
        <v>0</v>
      </c>
      <c r="K12" s="31">
        <v>0</v>
      </c>
      <c r="L12" s="31">
        <v>0</v>
      </c>
      <c r="M12" s="35">
        <f>SUM(C12:L12)</f>
        <v>9</v>
      </c>
      <c r="N12" s="36">
        <f>C12+D12+E12+F12+G12</f>
        <v>7</v>
      </c>
      <c r="O12" s="37">
        <f>H12+I12+J12+K12+L12</f>
        <v>2</v>
      </c>
    </row>
    <row r="13" spans="1:15" ht="15">
      <c r="A13" s="21">
        <v>9</v>
      </c>
      <c r="B13" s="16" t="s">
        <v>13</v>
      </c>
      <c r="C13" s="29">
        <v>0</v>
      </c>
      <c r="D13" s="30">
        <v>2</v>
      </c>
      <c r="E13" s="30">
        <v>0</v>
      </c>
      <c r="F13" s="30">
        <v>0</v>
      </c>
      <c r="G13" s="30">
        <v>0</v>
      </c>
      <c r="H13" s="31">
        <v>0</v>
      </c>
      <c r="I13" s="31">
        <v>7</v>
      </c>
      <c r="J13" s="31">
        <v>0</v>
      </c>
      <c r="K13" s="31">
        <v>0</v>
      </c>
      <c r="L13" s="31">
        <v>0</v>
      </c>
      <c r="M13" s="35">
        <f>SUM(C13:L13)</f>
        <v>9</v>
      </c>
      <c r="N13" s="36">
        <f>C13+D13+E13+F13+G13</f>
        <v>2</v>
      </c>
      <c r="O13" s="37">
        <f>H13+I13+J13+K13+L13</f>
        <v>7</v>
      </c>
    </row>
    <row r="14" spans="1:15" ht="15">
      <c r="A14" s="21">
        <v>9</v>
      </c>
      <c r="B14" s="16" t="s">
        <v>30</v>
      </c>
      <c r="C14" s="29">
        <v>0</v>
      </c>
      <c r="D14" s="30">
        <v>0</v>
      </c>
      <c r="E14" s="30">
        <v>2</v>
      </c>
      <c r="F14" s="30">
        <v>0</v>
      </c>
      <c r="G14" s="30">
        <v>0</v>
      </c>
      <c r="H14" s="31">
        <v>0</v>
      </c>
      <c r="I14" s="31">
        <v>0</v>
      </c>
      <c r="J14" s="31">
        <v>0</v>
      </c>
      <c r="K14" s="31">
        <v>0</v>
      </c>
      <c r="L14" s="31">
        <v>7</v>
      </c>
      <c r="M14" s="35">
        <f>SUM(C14:L14)</f>
        <v>9</v>
      </c>
      <c r="N14" s="36">
        <f>C14+D14+E14+F14+G14</f>
        <v>2</v>
      </c>
      <c r="O14" s="37">
        <f>H14+I14+J14+K14+L14</f>
        <v>7</v>
      </c>
    </row>
    <row r="15" spans="1:15" ht="15">
      <c r="A15" s="21">
        <v>9</v>
      </c>
      <c r="B15" s="16" t="s">
        <v>19</v>
      </c>
      <c r="C15" s="29">
        <v>4</v>
      </c>
      <c r="D15" s="30">
        <v>0</v>
      </c>
      <c r="E15" s="30">
        <v>0</v>
      </c>
      <c r="F15" s="30">
        <v>0</v>
      </c>
      <c r="G15" s="30">
        <v>0</v>
      </c>
      <c r="H15" s="31">
        <v>0</v>
      </c>
      <c r="I15" s="31">
        <v>0</v>
      </c>
      <c r="J15" s="31">
        <v>5</v>
      </c>
      <c r="K15" s="31">
        <v>0</v>
      </c>
      <c r="L15" s="31">
        <v>0</v>
      </c>
      <c r="M15" s="35">
        <f>SUM(C15:L15)</f>
        <v>9</v>
      </c>
      <c r="N15" s="36">
        <f>C15+D15+E15+F15+G15</f>
        <v>4</v>
      </c>
      <c r="O15" s="37">
        <f>H15+I15+J15+K15+L15</f>
        <v>5</v>
      </c>
    </row>
    <row r="16" spans="1:15" ht="15">
      <c r="A16" s="21">
        <v>13</v>
      </c>
      <c r="B16" s="16" t="s">
        <v>3</v>
      </c>
      <c r="C16" s="29">
        <v>0</v>
      </c>
      <c r="D16" s="30">
        <v>1</v>
      </c>
      <c r="E16" s="30">
        <v>0</v>
      </c>
      <c r="F16" s="30">
        <v>0</v>
      </c>
      <c r="G16" s="30">
        <v>0</v>
      </c>
      <c r="H16" s="31">
        <v>4</v>
      </c>
      <c r="I16" s="31">
        <v>3</v>
      </c>
      <c r="J16" s="31">
        <v>0</v>
      </c>
      <c r="K16" s="31">
        <v>0</v>
      </c>
      <c r="L16" s="31">
        <v>0</v>
      </c>
      <c r="M16" s="35">
        <f>SUM(C16:L16)</f>
        <v>8</v>
      </c>
      <c r="N16" s="36">
        <f>C16+D16+E16+F16+G16</f>
        <v>1</v>
      </c>
      <c r="O16" s="37">
        <f>H16+I16+J16+K16+L16</f>
        <v>7</v>
      </c>
    </row>
    <row r="17" spans="1:15" ht="15">
      <c r="A17" s="21">
        <v>14</v>
      </c>
      <c r="B17" s="16" t="s">
        <v>16</v>
      </c>
      <c r="C17" s="29">
        <v>5</v>
      </c>
      <c r="D17" s="30">
        <v>0</v>
      </c>
      <c r="E17" s="30">
        <v>0</v>
      </c>
      <c r="F17" s="30">
        <v>0</v>
      </c>
      <c r="G17" s="30">
        <v>0</v>
      </c>
      <c r="H17" s="31">
        <v>0</v>
      </c>
      <c r="I17" s="31">
        <v>2</v>
      </c>
      <c r="J17" s="31">
        <v>0</v>
      </c>
      <c r="K17" s="31">
        <v>0</v>
      </c>
      <c r="L17" s="31">
        <v>0</v>
      </c>
      <c r="M17" s="35">
        <f>SUM(C17:L17)</f>
        <v>7</v>
      </c>
      <c r="N17" s="36">
        <f>C17+D17+E17+F17+G17</f>
        <v>5</v>
      </c>
      <c r="O17" s="37">
        <f>H17+I17+J17+K17+L17</f>
        <v>2</v>
      </c>
    </row>
    <row r="18" spans="1:15" ht="15">
      <c r="A18" s="21">
        <v>14</v>
      </c>
      <c r="B18" s="16" t="s">
        <v>22</v>
      </c>
      <c r="C18" s="29">
        <v>7</v>
      </c>
      <c r="D18" s="30">
        <v>0</v>
      </c>
      <c r="E18" s="30">
        <v>0</v>
      </c>
      <c r="F18" s="30">
        <v>0</v>
      </c>
      <c r="G18" s="30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5">
        <f>SUM(C18:L18)</f>
        <v>7</v>
      </c>
      <c r="N18" s="36">
        <f>C18+D18+E18+F18+G18</f>
        <v>7</v>
      </c>
      <c r="O18" s="37">
        <f>H18+I18+J18+K18+L18</f>
        <v>0</v>
      </c>
    </row>
    <row r="19" spans="1:15" ht="15">
      <c r="A19" s="21">
        <v>14</v>
      </c>
      <c r="B19" s="16" t="s">
        <v>18</v>
      </c>
      <c r="C19" s="29">
        <v>0</v>
      </c>
      <c r="D19" s="30">
        <v>5</v>
      </c>
      <c r="E19" s="30">
        <v>0</v>
      </c>
      <c r="F19" s="30">
        <v>0</v>
      </c>
      <c r="G19" s="30">
        <v>0</v>
      </c>
      <c r="H19" s="31">
        <v>0</v>
      </c>
      <c r="I19" s="31">
        <v>0</v>
      </c>
      <c r="J19" s="31">
        <v>0</v>
      </c>
      <c r="K19" s="31">
        <v>2</v>
      </c>
      <c r="L19" s="31">
        <v>0</v>
      </c>
      <c r="M19" s="35">
        <f>SUM(C19:L19)</f>
        <v>7</v>
      </c>
      <c r="N19" s="36">
        <f>C19+D19+E19+F19+G19</f>
        <v>5</v>
      </c>
      <c r="O19" s="37">
        <f>H19+I19+J19+K19+L19</f>
        <v>2</v>
      </c>
    </row>
    <row r="20" spans="1:15" ht="15">
      <c r="A20" s="21">
        <v>17</v>
      </c>
      <c r="B20" s="16" t="s">
        <v>9</v>
      </c>
      <c r="C20" s="29">
        <v>1</v>
      </c>
      <c r="D20" s="30">
        <v>3</v>
      </c>
      <c r="E20" s="30">
        <v>0</v>
      </c>
      <c r="F20" s="30">
        <v>1</v>
      </c>
      <c r="G20" s="30">
        <v>0</v>
      </c>
      <c r="H20" s="31">
        <v>0</v>
      </c>
      <c r="I20" s="31">
        <v>0</v>
      </c>
      <c r="J20" s="31">
        <v>0</v>
      </c>
      <c r="K20" s="31">
        <v>1</v>
      </c>
      <c r="L20" s="31">
        <v>0</v>
      </c>
      <c r="M20" s="35">
        <f>SUM(C20:L20)</f>
        <v>6</v>
      </c>
      <c r="N20" s="36">
        <f>C20+D20+E20+F20+G20</f>
        <v>5</v>
      </c>
      <c r="O20" s="37">
        <f>H20+I20+J20+K20+L20</f>
        <v>1</v>
      </c>
    </row>
    <row r="21" spans="1:15" ht="15">
      <c r="A21" s="21">
        <v>18</v>
      </c>
      <c r="B21" s="16" t="s">
        <v>21</v>
      </c>
      <c r="C21" s="29">
        <v>2</v>
      </c>
      <c r="D21" s="30">
        <v>0</v>
      </c>
      <c r="E21" s="30">
        <v>0</v>
      </c>
      <c r="F21" s="30">
        <v>3</v>
      </c>
      <c r="G21" s="30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5">
        <f>SUM(C21:L21)</f>
        <v>5</v>
      </c>
      <c r="N21" s="36">
        <f>C21+D21+E21+F21+G21</f>
        <v>5</v>
      </c>
      <c r="O21" s="37">
        <f>H21+I21+J21+K21+L21</f>
        <v>0</v>
      </c>
    </row>
    <row r="22" spans="1:15" ht="15">
      <c r="A22" s="21">
        <v>18</v>
      </c>
      <c r="B22" s="16" t="s">
        <v>32</v>
      </c>
      <c r="C22" s="29">
        <v>0</v>
      </c>
      <c r="D22" s="30">
        <v>0</v>
      </c>
      <c r="E22" s="30">
        <v>0</v>
      </c>
      <c r="F22" s="30">
        <v>5</v>
      </c>
      <c r="G22" s="30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5">
        <f>SUM(C22:L22)</f>
        <v>5</v>
      </c>
      <c r="N22" s="36">
        <f>C22+D22+E22+F22+G22</f>
        <v>5</v>
      </c>
      <c r="O22" s="37">
        <f>H22+I22+J22+K22+L22</f>
        <v>0</v>
      </c>
    </row>
    <row r="23" spans="1:15" ht="15">
      <c r="A23" s="21">
        <v>20</v>
      </c>
      <c r="B23" s="16" t="s">
        <v>28</v>
      </c>
      <c r="C23" s="29">
        <v>3</v>
      </c>
      <c r="D23" s="30">
        <v>0</v>
      </c>
      <c r="E23" s="30">
        <v>1</v>
      </c>
      <c r="F23" s="30">
        <v>0</v>
      </c>
      <c r="G23" s="30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5">
        <f>SUM(C23:L23)</f>
        <v>4</v>
      </c>
      <c r="N23" s="36">
        <f>C23+D23+E23+F23+G23</f>
        <v>4</v>
      </c>
      <c r="O23" s="37">
        <f>H23+I23+J23+K23+L23</f>
        <v>0</v>
      </c>
    </row>
    <row r="24" spans="1:15" ht="15">
      <c r="A24" s="21">
        <v>20</v>
      </c>
      <c r="B24" s="16" t="s">
        <v>14</v>
      </c>
      <c r="C24" s="29">
        <v>0</v>
      </c>
      <c r="D24" s="30">
        <v>0</v>
      </c>
      <c r="E24" s="30">
        <v>0</v>
      </c>
      <c r="F24" s="30">
        <v>0</v>
      </c>
      <c r="G24" s="30">
        <v>0</v>
      </c>
      <c r="H24" s="31">
        <v>3</v>
      </c>
      <c r="I24" s="31">
        <v>1</v>
      </c>
      <c r="J24" s="31">
        <v>0</v>
      </c>
      <c r="K24" s="31">
        <v>0</v>
      </c>
      <c r="L24" s="31">
        <v>0</v>
      </c>
      <c r="M24" s="35">
        <f>SUM(C24:L24)</f>
        <v>4</v>
      </c>
      <c r="N24" s="36">
        <f>C24+D24+E24+F24+G24</f>
        <v>0</v>
      </c>
      <c r="O24" s="37">
        <f>H24+I24+J24+K24+L24</f>
        <v>4</v>
      </c>
    </row>
    <row r="25" spans="1:15" ht="15">
      <c r="A25" s="21">
        <v>20</v>
      </c>
      <c r="B25" s="16" t="s">
        <v>25</v>
      </c>
      <c r="C25" s="29">
        <v>0</v>
      </c>
      <c r="D25" s="30">
        <v>0</v>
      </c>
      <c r="E25" s="30">
        <v>0</v>
      </c>
      <c r="F25" s="30">
        <v>0</v>
      </c>
      <c r="G25" s="30">
        <v>4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5">
        <f>SUM(C25:L25)</f>
        <v>4</v>
      </c>
      <c r="N25" s="36">
        <f>C25+D25+E25+F25+G25</f>
        <v>4</v>
      </c>
      <c r="O25" s="37">
        <f>H25+I25+J25+K25+L25</f>
        <v>0</v>
      </c>
    </row>
    <row r="26" spans="1:15" ht="15">
      <c r="A26" s="21">
        <v>23</v>
      </c>
      <c r="B26" s="16" t="s">
        <v>4</v>
      </c>
      <c r="C26" s="29">
        <v>0</v>
      </c>
      <c r="D26" s="30">
        <v>0</v>
      </c>
      <c r="E26" s="30">
        <v>0</v>
      </c>
      <c r="F26" s="30">
        <v>0</v>
      </c>
      <c r="G26" s="30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5">
        <f>SUM(C26:L26)</f>
        <v>0</v>
      </c>
      <c r="N26" s="36">
        <f>C26+D26+E26+F26+G26</f>
        <v>0</v>
      </c>
      <c r="O26" s="37">
        <f>H26+I26+J26+K26+L26</f>
        <v>0</v>
      </c>
    </row>
    <row r="27" spans="1:15" ht="15">
      <c r="A27" s="21">
        <v>23</v>
      </c>
      <c r="B27" s="14" t="s">
        <v>26</v>
      </c>
      <c r="C27" s="29">
        <v>0</v>
      </c>
      <c r="D27" s="30">
        <v>0</v>
      </c>
      <c r="E27" s="30">
        <v>0</v>
      </c>
      <c r="F27" s="30">
        <v>0</v>
      </c>
      <c r="G27" s="30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5">
        <f>SUM(C27:L27)</f>
        <v>0</v>
      </c>
      <c r="N27" s="36">
        <f>C27+D27+E27+F27+G27</f>
        <v>0</v>
      </c>
      <c r="O27" s="37">
        <f>H27+I27+J27+K27+L27</f>
        <v>0</v>
      </c>
    </row>
    <row r="28" spans="1:15" ht="15">
      <c r="A28" s="21">
        <v>23</v>
      </c>
      <c r="B28" s="15" t="s">
        <v>2</v>
      </c>
      <c r="C28" s="29">
        <v>0</v>
      </c>
      <c r="D28" s="30">
        <v>0</v>
      </c>
      <c r="E28" s="30">
        <v>0</v>
      </c>
      <c r="F28" s="30">
        <v>0</v>
      </c>
      <c r="G28" s="30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5">
        <f>SUM(C28:L28)</f>
        <v>0</v>
      </c>
      <c r="N28" s="36">
        <f>C28+D28+E28+F28+G28</f>
        <v>0</v>
      </c>
      <c r="O28" s="37">
        <f>H28+I28+J28+K28+L28</f>
        <v>0</v>
      </c>
    </row>
    <row r="29" spans="1:15" ht="15">
      <c r="A29" s="21">
        <v>23</v>
      </c>
      <c r="B29" s="14" t="s">
        <v>27</v>
      </c>
      <c r="C29" s="29">
        <v>0</v>
      </c>
      <c r="D29" s="30">
        <v>0</v>
      </c>
      <c r="E29" s="30">
        <v>0</v>
      </c>
      <c r="F29" s="30">
        <v>0</v>
      </c>
      <c r="G29" s="30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5">
        <f>SUM(C29:L29)</f>
        <v>0</v>
      </c>
      <c r="N29" s="36">
        <f>C29+D29+E29+F29+G29</f>
        <v>0</v>
      </c>
      <c r="O29" s="37">
        <f>H29+I29+J29+K29+L29</f>
        <v>0</v>
      </c>
    </row>
    <row r="30" spans="1:15" ht="15">
      <c r="A30" s="21">
        <v>23</v>
      </c>
      <c r="B30" s="16" t="s">
        <v>8</v>
      </c>
      <c r="C30" s="29">
        <v>0</v>
      </c>
      <c r="D30" s="30">
        <v>0</v>
      </c>
      <c r="E30" s="30">
        <v>0</v>
      </c>
      <c r="F30" s="30">
        <v>0</v>
      </c>
      <c r="G30" s="30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5">
        <f>SUM(C30:L30)</f>
        <v>0</v>
      </c>
      <c r="N30" s="36">
        <f>C30+D30+E30+F30+G30</f>
        <v>0</v>
      </c>
      <c r="O30" s="37">
        <f>H30+I30+J30+K30+L30</f>
        <v>0</v>
      </c>
    </row>
    <row r="31" spans="1:15" ht="15">
      <c r="A31" s="21">
        <v>23</v>
      </c>
      <c r="B31" s="16" t="s">
        <v>11</v>
      </c>
      <c r="C31" s="29">
        <v>0</v>
      </c>
      <c r="D31" s="30">
        <v>0</v>
      </c>
      <c r="E31" s="30">
        <v>0</v>
      </c>
      <c r="F31" s="30">
        <v>0</v>
      </c>
      <c r="G31" s="30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5">
        <f>SUM(C31:L31)</f>
        <v>0</v>
      </c>
      <c r="N31" s="36">
        <f>C31+D31+E31+F31+G31</f>
        <v>0</v>
      </c>
      <c r="O31" s="37">
        <f>H31+I31+J31+K31+L31</f>
        <v>0</v>
      </c>
    </row>
    <row r="32" spans="1:15" ht="15">
      <c r="A32" s="21">
        <v>23</v>
      </c>
      <c r="B32" s="16" t="s">
        <v>12</v>
      </c>
      <c r="C32" s="29">
        <v>0</v>
      </c>
      <c r="D32" s="30">
        <v>0</v>
      </c>
      <c r="E32" s="30">
        <v>0</v>
      </c>
      <c r="F32" s="30">
        <v>0</v>
      </c>
      <c r="G32" s="30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5">
        <f>SUM(C32:L32)</f>
        <v>0</v>
      </c>
      <c r="N32" s="36">
        <f>C32+D32+E32+F32+G32</f>
        <v>0</v>
      </c>
      <c r="O32" s="37">
        <f>H32+I32+J32+K32+L32</f>
        <v>0</v>
      </c>
    </row>
    <row r="33" spans="1:15" ht="15">
      <c r="A33" s="21">
        <v>23</v>
      </c>
      <c r="B33" s="16" t="s">
        <v>15</v>
      </c>
      <c r="C33" s="29">
        <v>0</v>
      </c>
      <c r="D33" s="30">
        <v>0</v>
      </c>
      <c r="E33" s="30">
        <v>0</v>
      </c>
      <c r="F33" s="30">
        <v>0</v>
      </c>
      <c r="G33" s="30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5">
        <f>SUM(C33:L33)</f>
        <v>0</v>
      </c>
      <c r="N33" s="36">
        <f>C33+D33+E33+F33+G33</f>
        <v>0</v>
      </c>
      <c r="O33" s="37">
        <f>H33+I33+J33+K33+L33</f>
        <v>0</v>
      </c>
    </row>
    <row r="34" spans="1:15" ht="15">
      <c r="A34" s="21">
        <v>23</v>
      </c>
      <c r="B34" s="16" t="s">
        <v>31</v>
      </c>
      <c r="C34" s="29">
        <v>0</v>
      </c>
      <c r="D34" s="30">
        <v>0</v>
      </c>
      <c r="E34" s="30">
        <v>0</v>
      </c>
      <c r="F34" s="30">
        <v>0</v>
      </c>
      <c r="G34" s="30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5">
        <f>SUM(C34:L34)</f>
        <v>0</v>
      </c>
      <c r="N34" s="36">
        <f>C34+D34+E34+F34+G34</f>
        <v>0</v>
      </c>
      <c r="O34" s="37">
        <f>H34+I34+J34+K34+L34</f>
        <v>0</v>
      </c>
    </row>
    <row r="35" spans="1:15" ht="15">
      <c r="A35" s="21">
        <v>23</v>
      </c>
      <c r="B35" s="16" t="s">
        <v>23</v>
      </c>
      <c r="C35" s="29">
        <v>0</v>
      </c>
      <c r="D35" s="30">
        <v>0</v>
      </c>
      <c r="E35" s="30">
        <v>0</v>
      </c>
      <c r="F35" s="30">
        <v>0</v>
      </c>
      <c r="G35" s="30">
        <v>0</v>
      </c>
      <c r="H35" s="31">
        <v>0</v>
      </c>
      <c r="I35" s="31">
        <v>0</v>
      </c>
      <c r="J35" s="31">
        <v>0</v>
      </c>
      <c r="K35" s="31">
        <v>0</v>
      </c>
      <c r="L35" s="31">
        <v>0</v>
      </c>
      <c r="M35" s="35">
        <f>SUM(C35:L35)</f>
        <v>0</v>
      </c>
      <c r="N35" s="36">
        <f>C35+D35+E35+F35+G35</f>
        <v>0</v>
      </c>
      <c r="O35" s="37">
        <f>H35+I35+J35+K35+L35</f>
        <v>0</v>
      </c>
    </row>
    <row r="36" spans="1:15" ht="15.75" thickBot="1">
      <c r="A36" s="22">
        <v>23</v>
      </c>
      <c r="B36" s="17" t="s">
        <v>20</v>
      </c>
      <c r="C36" s="32">
        <v>0</v>
      </c>
      <c r="D36" s="33">
        <v>0</v>
      </c>
      <c r="E36" s="33">
        <v>0</v>
      </c>
      <c r="F36" s="33">
        <v>0</v>
      </c>
      <c r="G36" s="33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8">
        <f>SUM(C36:L36)</f>
        <v>0</v>
      </c>
      <c r="N36" s="39">
        <f>C36+D36+E36+F36+G36</f>
        <v>0</v>
      </c>
      <c r="O36" s="40">
        <f>H36+I36+J36+K36+L36</f>
        <v>0</v>
      </c>
    </row>
    <row r="37" spans="1:15" ht="15.75" thickBot="1">
      <c r="A37" s="1"/>
      <c r="B37" s="4"/>
      <c r="C37" s="9">
        <f>SUM(C4:C36)</f>
        <v>22</v>
      </c>
      <c r="D37" s="10">
        <f t="shared" ref="D37:L37" si="0">SUM(D4:D36)</f>
        <v>22</v>
      </c>
      <c r="E37" s="10">
        <f t="shared" si="0"/>
        <v>22</v>
      </c>
      <c r="F37" s="10">
        <f t="shared" si="0"/>
        <v>22</v>
      </c>
      <c r="G37" s="10">
        <f t="shared" si="0"/>
        <v>16</v>
      </c>
      <c r="H37" s="10">
        <f t="shared" si="0"/>
        <v>22</v>
      </c>
      <c r="I37" s="10">
        <f t="shared" si="0"/>
        <v>22</v>
      </c>
      <c r="J37" s="10">
        <f t="shared" si="0"/>
        <v>22</v>
      </c>
      <c r="K37" s="10">
        <f t="shared" si="0"/>
        <v>22</v>
      </c>
      <c r="L37" s="11">
        <f t="shared" si="0"/>
        <v>12</v>
      </c>
      <c r="M37" s="23"/>
      <c r="N37" s="23"/>
      <c r="O37" s="23"/>
    </row>
  </sheetData>
  <sortState ref="B4:O36">
    <sortCondition descending="1" ref="M4:M36"/>
  </sortState>
  <pageMargins left="0.31496062992125984" right="0.31496062992125984" top="0.74803149606299213" bottom="0.74803149606299213" header="0.31496062992125984" footer="0.31496062992125984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7"/>
  <sheetViews>
    <sheetView workbookViewId="0"/>
  </sheetViews>
  <sheetFormatPr defaultRowHeight="14.25"/>
  <cols>
    <col min="1" max="1" width="2.875" bestFit="1" customWidth="1"/>
    <col min="2" max="2" width="19.625" bestFit="1" customWidth="1"/>
    <col min="3" max="7" width="6" customWidth="1"/>
    <col min="8" max="8" width="12.25" bestFit="1" customWidth="1"/>
  </cols>
  <sheetData>
    <row r="1" spans="1:8" s="2" customFormat="1" ht="18.75">
      <c r="B1" s="3" t="s">
        <v>57</v>
      </c>
      <c r="G1" s="2" t="s">
        <v>35</v>
      </c>
    </row>
    <row r="2" spans="1:8" s="2" customFormat="1" ht="19.5" thickBot="1">
      <c r="F2" s="3"/>
    </row>
    <row r="3" spans="1:8" ht="15.75" thickBot="1">
      <c r="A3" s="18" t="s">
        <v>24</v>
      </c>
      <c r="B3" s="8" t="s">
        <v>0</v>
      </c>
      <c r="C3" s="12" t="s">
        <v>58</v>
      </c>
      <c r="D3" s="12" t="s">
        <v>59</v>
      </c>
      <c r="E3" s="12" t="s">
        <v>60</v>
      </c>
      <c r="F3" s="12" t="s">
        <v>61</v>
      </c>
      <c r="G3" s="12" t="s">
        <v>62</v>
      </c>
      <c r="H3" s="56" t="s">
        <v>68</v>
      </c>
    </row>
    <row r="4" spans="1:8" s="7" customFormat="1" ht="15">
      <c r="A4" s="19">
        <v>1</v>
      </c>
      <c r="B4" s="13" t="s">
        <v>10</v>
      </c>
      <c r="C4" s="53">
        <v>0</v>
      </c>
      <c r="D4" s="43">
        <v>0</v>
      </c>
      <c r="E4" s="43">
        <v>3</v>
      </c>
      <c r="F4" s="43">
        <v>7</v>
      </c>
      <c r="G4" s="43">
        <v>7</v>
      </c>
      <c r="H4" s="57">
        <f>C4+D4+E4+F4+G4</f>
        <v>17</v>
      </c>
    </row>
    <row r="5" spans="1:8" ht="15">
      <c r="A5" s="20">
        <v>2</v>
      </c>
      <c r="B5" s="13" t="s">
        <v>1</v>
      </c>
      <c r="C5" s="54">
        <v>0</v>
      </c>
      <c r="D5" s="47">
        <v>0</v>
      </c>
      <c r="E5" s="47">
        <v>5</v>
      </c>
      <c r="F5" s="47">
        <v>2</v>
      </c>
      <c r="G5" s="47">
        <v>0</v>
      </c>
      <c r="H5" s="57">
        <f>C5+D5+E5+F5+G5</f>
        <v>7</v>
      </c>
    </row>
    <row r="6" spans="1:8" ht="15">
      <c r="A6" s="21">
        <v>2</v>
      </c>
      <c r="B6" s="16" t="s">
        <v>22</v>
      </c>
      <c r="C6" s="54">
        <v>7</v>
      </c>
      <c r="D6" s="47">
        <v>0</v>
      </c>
      <c r="E6" s="47">
        <v>0</v>
      </c>
      <c r="F6" s="47">
        <v>0</v>
      </c>
      <c r="G6" s="47">
        <v>0</v>
      </c>
      <c r="H6" s="57">
        <f>C6+D6+E6+F6+G6</f>
        <v>7</v>
      </c>
    </row>
    <row r="7" spans="1:8" ht="15">
      <c r="A7" s="21">
        <v>2</v>
      </c>
      <c r="B7" s="16" t="s">
        <v>29</v>
      </c>
      <c r="C7" s="54">
        <v>0</v>
      </c>
      <c r="D7" s="47">
        <v>0</v>
      </c>
      <c r="E7" s="47">
        <v>7</v>
      </c>
      <c r="F7" s="47">
        <v>0</v>
      </c>
      <c r="G7" s="47">
        <v>0</v>
      </c>
      <c r="H7" s="57">
        <f>C7+D7+E7+F7+G7</f>
        <v>7</v>
      </c>
    </row>
    <row r="8" spans="1:8" ht="15">
      <c r="A8" s="21">
        <v>2</v>
      </c>
      <c r="B8" s="16" t="s">
        <v>17</v>
      </c>
      <c r="C8" s="54">
        <v>0</v>
      </c>
      <c r="D8" s="47">
        <v>7</v>
      </c>
      <c r="E8" s="47">
        <v>0</v>
      </c>
      <c r="F8" s="47">
        <v>0</v>
      </c>
      <c r="G8" s="47">
        <v>0</v>
      </c>
      <c r="H8" s="57">
        <f>C8+D8+E8+F8+G8</f>
        <v>7</v>
      </c>
    </row>
    <row r="9" spans="1:8" ht="15">
      <c r="A9" s="21">
        <v>6</v>
      </c>
      <c r="B9" s="16" t="s">
        <v>6</v>
      </c>
      <c r="C9" s="54">
        <v>0</v>
      </c>
      <c r="D9" s="47">
        <v>0</v>
      </c>
      <c r="E9" s="47">
        <v>0</v>
      </c>
      <c r="F9" s="47">
        <v>0</v>
      </c>
      <c r="G9" s="47">
        <v>5</v>
      </c>
      <c r="H9" s="57">
        <f>C9+D9+E9+F9+G9</f>
        <v>5</v>
      </c>
    </row>
    <row r="10" spans="1:8" ht="15">
      <c r="A10" s="21">
        <v>6</v>
      </c>
      <c r="B10" s="16" t="s">
        <v>9</v>
      </c>
      <c r="C10" s="54">
        <v>1</v>
      </c>
      <c r="D10" s="47">
        <v>3</v>
      </c>
      <c r="E10" s="47">
        <v>0</v>
      </c>
      <c r="F10" s="47">
        <v>1</v>
      </c>
      <c r="G10" s="47">
        <v>0</v>
      </c>
      <c r="H10" s="57">
        <f>C10+D10+E10+F10+G10</f>
        <v>5</v>
      </c>
    </row>
    <row r="11" spans="1:8" ht="15">
      <c r="A11" s="21">
        <v>6</v>
      </c>
      <c r="B11" s="16" t="s">
        <v>16</v>
      </c>
      <c r="C11" s="54">
        <v>5</v>
      </c>
      <c r="D11" s="47">
        <v>0</v>
      </c>
      <c r="E11" s="47">
        <v>0</v>
      </c>
      <c r="F11" s="47">
        <v>0</v>
      </c>
      <c r="G11" s="47">
        <v>0</v>
      </c>
      <c r="H11" s="57">
        <f>C11+D11+E11+F11+G11</f>
        <v>5</v>
      </c>
    </row>
    <row r="12" spans="1:8" ht="15">
      <c r="A12" s="21">
        <v>6</v>
      </c>
      <c r="B12" s="16" t="s">
        <v>21</v>
      </c>
      <c r="C12" s="54">
        <v>2</v>
      </c>
      <c r="D12" s="47">
        <v>0</v>
      </c>
      <c r="E12" s="47">
        <v>0</v>
      </c>
      <c r="F12" s="47">
        <v>3</v>
      </c>
      <c r="G12" s="47">
        <v>0</v>
      </c>
      <c r="H12" s="57">
        <f>C12+D12+E12+F12+G12</f>
        <v>5</v>
      </c>
    </row>
    <row r="13" spans="1:8" ht="15">
      <c r="A13" s="21">
        <v>6</v>
      </c>
      <c r="B13" s="16" t="s">
        <v>32</v>
      </c>
      <c r="C13" s="54">
        <v>0</v>
      </c>
      <c r="D13" s="47">
        <v>0</v>
      </c>
      <c r="E13" s="47">
        <v>0</v>
      </c>
      <c r="F13" s="47">
        <v>5</v>
      </c>
      <c r="G13" s="47">
        <v>0</v>
      </c>
      <c r="H13" s="57">
        <f>C13+D13+E13+F13+G13</f>
        <v>5</v>
      </c>
    </row>
    <row r="14" spans="1:8" ht="15">
      <c r="A14" s="21">
        <v>6</v>
      </c>
      <c r="B14" s="16" t="s">
        <v>18</v>
      </c>
      <c r="C14" s="54">
        <v>0</v>
      </c>
      <c r="D14" s="47">
        <v>5</v>
      </c>
      <c r="E14" s="47">
        <v>0</v>
      </c>
      <c r="F14" s="47">
        <v>0</v>
      </c>
      <c r="G14" s="47">
        <v>0</v>
      </c>
      <c r="H14" s="57">
        <f>C14+D14+E14+F14+G14</f>
        <v>5</v>
      </c>
    </row>
    <row r="15" spans="1:8" ht="15">
      <c r="A15" s="21">
        <v>12</v>
      </c>
      <c r="B15" s="16" t="s">
        <v>5</v>
      </c>
      <c r="C15" s="54">
        <v>0</v>
      </c>
      <c r="D15" s="47">
        <v>4</v>
      </c>
      <c r="E15" s="47">
        <v>0</v>
      </c>
      <c r="F15" s="47">
        <v>0</v>
      </c>
      <c r="G15" s="47">
        <v>0</v>
      </c>
      <c r="H15" s="57">
        <f>C15+D15+E15+F15+G15</f>
        <v>4</v>
      </c>
    </row>
    <row r="16" spans="1:8" ht="15">
      <c r="A16" s="21">
        <v>12</v>
      </c>
      <c r="B16" s="16" t="s">
        <v>28</v>
      </c>
      <c r="C16" s="54">
        <v>3</v>
      </c>
      <c r="D16" s="47">
        <v>0</v>
      </c>
      <c r="E16" s="47">
        <v>1</v>
      </c>
      <c r="F16" s="47">
        <v>0</v>
      </c>
      <c r="G16" s="47">
        <v>0</v>
      </c>
      <c r="H16" s="57">
        <f>C16+D16+E16+F16+G16</f>
        <v>4</v>
      </c>
    </row>
    <row r="17" spans="1:8" ht="15">
      <c r="A17" s="21">
        <v>12</v>
      </c>
      <c r="B17" s="16" t="s">
        <v>33</v>
      </c>
      <c r="C17" s="54">
        <v>0</v>
      </c>
      <c r="D17" s="47">
        <v>0</v>
      </c>
      <c r="E17" s="47">
        <v>4</v>
      </c>
      <c r="F17" s="47">
        <v>0</v>
      </c>
      <c r="G17" s="47">
        <v>0</v>
      </c>
      <c r="H17" s="57">
        <f>C17+D17+E17+F17+G17</f>
        <v>4</v>
      </c>
    </row>
    <row r="18" spans="1:8" ht="15">
      <c r="A18" s="21">
        <v>12</v>
      </c>
      <c r="B18" s="16" t="s">
        <v>25</v>
      </c>
      <c r="C18" s="54">
        <v>0</v>
      </c>
      <c r="D18" s="47">
        <v>0</v>
      </c>
      <c r="E18" s="47">
        <v>0</v>
      </c>
      <c r="F18" s="47">
        <v>0</v>
      </c>
      <c r="G18" s="47">
        <v>4</v>
      </c>
      <c r="H18" s="57">
        <f>C18+D18+E18+F18+G18</f>
        <v>4</v>
      </c>
    </row>
    <row r="19" spans="1:8" ht="15">
      <c r="A19" s="21">
        <v>12</v>
      </c>
      <c r="B19" s="16" t="s">
        <v>34</v>
      </c>
      <c r="C19" s="54">
        <v>0</v>
      </c>
      <c r="D19" s="47">
        <v>0</v>
      </c>
      <c r="E19" s="47">
        <v>0</v>
      </c>
      <c r="F19" s="47">
        <v>4</v>
      </c>
      <c r="G19" s="47">
        <v>0</v>
      </c>
      <c r="H19" s="57">
        <f>C19+D19+E19+F19+G19</f>
        <v>4</v>
      </c>
    </row>
    <row r="20" spans="1:8" ht="15">
      <c r="A20" s="21">
        <v>12</v>
      </c>
      <c r="B20" s="16" t="s">
        <v>19</v>
      </c>
      <c r="C20" s="54">
        <v>4</v>
      </c>
      <c r="D20" s="47">
        <v>0</v>
      </c>
      <c r="E20" s="47">
        <v>0</v>
      </c>
      <c r="F20" s="47">
        <v>0</v>
      </c>
      <c r="G20" s="47">
        <v>0</v>
      </c>
      <c r="H20" s="57">
        <f>C20+D20+E20+F20+G20</f>
        <v>4</v>
      </c>
    </row>
    <row r="21" spans="1:8" ht="15">
      <c r="A21" s="21">
        <v>18</v>
      </c>
      <c r="B21" s="16" t="s">
        <v>13</v>
      </c>
      <c r="C21" s="54">
        <v>0</v>
      </c>
      <c r="D21" s="47">
        <v>2</v>
      </c>
      <c r="E21" s="47">
        <v>0</v>
      </c>
      <c r="F21" s="47">
        <v>0</v>
      </c>
      <c r="G21" s="47">
        <v>0</v>
      </c>
      <c r="H21" s="57">
        <f>C21+D21+E21+F21+G21</f>
        <v>2</v>
      </c>
    </row>
    <row r="22" spans="1:8" ht="15">
      <c r="A22" s="21">
        <v>18</v>
      </c>
      <c r="B22" s="16" t="s">
        <v>30</v>
      </c>
      <c r="C22" s="54">
        <v>0</v>
      </c>
      <c r="D22" s="47">
        <v>0</v>
      </c>
      <c r="E22" s="47">
        <v>2</v>
      </c>
      <c r="F22" s="47">
        <v>0</v>
      </c>
      <c r="G22" s="47">
        <v>0</v>
      </c>
      <c r="H22" s="57">
        <f>C22+D22+E22+F22+G22</f>
        <v>2</v>
      </c>
    </row>
    <row r="23" spans="1:8" ht="15">
      <c r="A23" s="21">
        <v>20</v>
      </c>
      <c r="B23" s="16" t="s">
        <v>3</v>
      </c>
      <c r="C23" s="54">
        <v>0</v>
      </c>
      <c r="D23" s="47">
        <v>1</v>
      </c>
      <c r="E23" s="47">
        <v>0</v>
      </c>
      <c r="F23" s="47">
        <v>0</v>
      </c>
      <c r="G23" s="47">
        <v>0</v>
      </c>
      <c r="H23" s="57">
        <f>C23+D23+E23+F23+G23</f>
        <v>1</v>
      </c>
    </row>
    <row r="24" spans="1:8" ht="15">
      <c r="A24" s="21">
        <v>21</v>
      </c>
      <c r="B24" s="16" t="s">
        <v>4</v>
      </c>
      <c r="C24" s="54">
        <v>0</v>
      </c>
      <c r="D24" s="47">
        <v>0</v>
      </c>
      <c r="E24" s="47">
        <v>0</v>
      </c>
      <c r="F24" s="47">
        <v>0</v>
      </c>
      <c r="G24" s="47">
        <v>0</v>
      </c>
      <c r="H24" s="57">
        <f>C24+D24+E24+F24+G24</f>
        <v>0</v>
      </c>
    </row>
    <row r="25" spans="1:8" ht="15">
      <c r="A25" s="21">
        <v>21</v>
      </c>
      <c r="B25" s="14" t="s">
        <v>26</v>
      </c>
      <c r="C25" s="54">
        <v>0</v>
      </c>
      <c r="D25" s="47">
        <v>0</v>
      </c>
      <c r="E25" s="47">
        <v>0</v>
      </c>
      <c r="F25" s="47">
        <v>0</v>
      </c>
      <c r="G25" s="47">
        <v>0</v>
      </c>
      <c r="H25" s="57">
        <f>C25+D25+E25+F25+G25</f>
        <v>0</v>
      </c>
    </row>
    <row r="26" spans="1:8" ht="15">
      <c r="A26" s="21">
        <v>21</v>
      </c>
      <c r="B26" s="15" t="s">
        <v>2</v>
      </c>
      <c r="C26" s="54">
        <v>0</v>
      </c>
      <c r="D26" s="47">
        <v>0</v>
      </c>
      <c r="E26" s="47">
        <v>0</v>
      </c>
      <c r="F26" s="47">
        <v>0</v>
      </c>
      <c r="G26" s="47">
        <v>0</v>
      </c>
      <c r="H26" s="57">
        <f>C26+D26+E26+F26+G26</f>
        <v>0</v>
      </c>
    </row>
    <row r="27" spans="1:8" ht="15">
      <c r="A27" s="21">
        <v>21</v>
      </c>
      <c r="B27" s="14" t="s">
        <v>27</v>
      </c>
      <c r="C27" s="54">
        <v>0</v>
      </c>
      <c r="D27" s="47">
        <v>0</v>
      </c>
      <c r="E27" s="47">
        <v>0</v>
      </c>
      <c r="F27" s="47">
        <v>0</v>
      </c>
      <c r="G27" s="47">
        <v>0</v>
      </c>
      <c r="H27" s="57">
        <f>C27+D27+E27+F27+G27</f>
        <v>0</v>
      </c>
    </row>
    <row r="28" spans="1:8" ht="15">
      <c r="A28" s="21">
        <v>21</v>
      </c>
      <c r="B28" s="16" t="s">
        <v>7</v>
      </c>
      <c r="C28" s="54">
        <v>0</v>
      </c>
      <c r="D28" s="47">
        <v>0</v>
      </c>
      <c r="E28" s="47">
        <v>0</v>
      </c>
      <c r="F28" s="47">
        <v>0</v>
      </c>
      <c r="G28" s="47">
        <v>0</v>
      </c>
      <c r="H28" s="57">
        <f>C28+D28+E28+F28+G28</f>
        <v>0</v>
      </c>
    </row>
    <row r="29" spans="1:8" ht="15">
      <c r="A29" s="21">
        <v>21</v>
      </c>
      <c r="B29" s="16" t="s">
        <v>8</v>
      </c>
      <c r="C29" s="54">
        <v>0</v>
      </c>
      <c r="D29" s="47">
        <v>0</v>
      </c>
      <c r="E29" s="47">
        <v>0</v>
      </c>
      <c r="F29" s="47">
        <v>0</v>
      </c>
      <c r="G29" s="47">
        <v>0</v>
      </c>
      <c r="H29" s="57">
        <f>C29+D29+E29+F29+G29</f>
        <v>0</v>
      </c>
    </row>
    <row r="30" spans="1:8" ht="15">
      <c r="A30" s="21">
        <v>21</v>
      </c>
      <c r="B30" s="16" t="s">
        <v>11</v>
      </c>
      <c r="C30" s="54">
        <v>0</v>
      </c>
      <c r="D30" s="47">
        <v>0</v>
      </c>
      <c r="E30" s="47">
        <v>0</v>
      </c>
      <c r="F30" s="47">
        <v>0</v>
      </c>
      <c r="G30" s="47">
        <v>0</v>
      </c>
      <c r="H30" s="57">
        <f>C30+D30+E30+F30+G30</f>
        <v>0</v>
      </c>
    </row>
    <row r="31" spans="1:8" ht="15">
      <c r="A31" s="21">
        <v>21</v>
      </c>
      <c r="B31" s="16" t="s">
        <v>12</v>
      </c>
      <c r="C31" s="54">
        <v>0</v>
      </c>
      <c r="D31" s="47">
        <v>0</v>
      </c>
      <c r="E31" s="47">
        <v>0</v>
      </c>
      <c r="F31" s="47">
        <v>0</v>
      </c>
      <c r="G31" s="47">
        <v>0</v>
      </c>
      <c r="H31" s="57">
        <f>C31+D31+E31+F31+G31</f>
        <v>0</v>
      </c>
    </row>
    <row r="32" spans="1:8" ht="15">
      <c r="A32" s="21">
        <v>21</v>
      </c>
      <c r="B32" s="16" t="s">
        <v>14</v>
      </c>
      <c r="C32" s="54">
        <v>0</v>
      </c>
      <c r="D32" s="47">
        <v>0</v>
      </c>
      <c r="E32" s="47">
        <v>0</v>
      </c>
      <c r="F32" s="47">
        <v>0</v>
      </c>
      <c r="G32" s="47">
        <v>0</v>
      </c>
      <c r="H32" s="57">
        <f>C32+D32+E32+F32+G32</f>
        <v>0</v>
      </c>
    </row>
    <row r="33" spans="1:8" ht="15">
      <c r="A33" s="21">
        <v>21</v>
      </c>
      <c r="B33" s="16" t="s">
        <v>15</v>
      </c>
      <c r="C33" s="54">
        <v>0</v>
      </c>
      <c r="D33" s="47">
        <v>0</v>
      </c>
      <c r="E33" s="47">
        <v>0</v>
      </c>
      <c r="F33" s="47">
        <v>0</v>
      </c>
      <c r="G33" s="47">
        <v>0</v>
      </c>
      <c r="H33" s="57">
        <f>C33+D33+E33+F33+G33</f>
        <v>0</v>
      </c>
    </row>
    <row r="34" spans="1:8" ht="15">
      <c r="A34" s="21">
        <v>21</v>
      </c>
      <c r="B34" s="16" t="s">
        <v>31</v>
      </c>
      <c r="C34" s="54">
        <v>0</v>
      </c>
      <c r="D34" s="47">
        <v>0</v>
      </c>
      <c r="E34" s="47">
        <v>0</v>
      </c>
      <c r="F34" s="47">
        <v>0</v>
      </c>
      <c r="G34" s="47">
        <v>0</v>
      </c>
      <c r="H34" s="57">
        <f>C34+D34+E34+F34+G34</f>
        <v>0</v>
      </c>
    </row>
    <row r="35" spans="1:8" ht="15">
      <c r="A35" s="21">
        <v>21</v>
      </c>
      <c r="B35" s="16" t="s">
        <v>23</v>
      </c>
      <c r="C35" s="54">
        <v>0</v>
      </c>
      <c r="D35" s="47">
        <v>0</v>
      </c>
      <c r="E35" s="47">
        <v>0</v>
      </c>
      <c r="F35" s="47">
        <v>0</v>
      </c>
      <c r="G35" s="47">
        <v>0</v>
      </c>
      <c r="H35" s="57">
        <f>C35+D35+E35+F35+G35</f>
        <v>0</v>
      </c>
    </row>
    <row r="36" spans="1:8" ht="15.75" thickBot="1">
      <c r="A36" s="22">
        <v>21</v>
      </c>
      <c r="B36" s="17" t="s">
        <v>20</v>
      </c>
      <c r="C36" s="55">
        <v>0</v>
      </c>
      <c r="D36" s="51">
        <v>0</v>
      </c>
      <c r="E36" s="51">
        <v>0</v>
      </c>
      <c r="F36" s="51">
        <v>0</v>
      </c>
      <c r="G36" s="51">
        <v>0</v>
      </c>
      <c r="H36" s="58">
        <f>C36+D36+E36+F36+G36</f>
        <v>0</v>
      </c>
    </row>
    <row r="37" spans="1:8" ht="15.75" thickBot="1">
      <c r="A37" s="1"/>
      <c r="B37" s="4"/>
      <c r="C37" s="9">
        <f>SUM(C4:C36)</f>
        <v>22</v>
      </c>
      <c r="D37" s="10">
        <f t="shared" ref="D37:G37" si="0">SUM(D4:D36)</f>
        <v>22</v>
      </c>
      <c r="E37" s="10">
        <f t="shared" si="0"/>
        <v>22</v>
      </c>
      <c r="F37" s="10">
        <f t="shared" si="0"/>
        <v>22</v>
      </c>
      <c r="G37" s="10">
        <f t="shared" si="0"/>
        <v>16</v>
      </c>
      <c r="H37" s="23"/>
    </row>
  </sheetData>
  <sortState ref="B4:H36">
    <sortCondition descending="1" ref="H4:H36"/>
  </sortState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37"/>
  <sheetViews>
    <sheetView workbookViewId="0">
      <selection activeCell="I2" sqref="I2"/>
    </sheetView>
  </sheetViews>
  <sheetFormatPr defaultRowHeight="14.25"/>
  <cols>
    <col min="1" max="1" width="2.875" bestFit="1" customWidth="1"/>
    <col min="2" max="2" width="19.625" bestFit="1" customWidth="1"/>
    <col min="8" max="8" width="10.625" bestFit="1" customWidth="1"/>
  </cols>
  <sheetData>
    <row r="1" spans="1:8" s="2" customFormat="1" ht="18.75">
      <c r="B1" s="3" t="s">
        <v>57</v>
      </c>
      <c r="C1" s="60"/>
      <c r="D1" s="60"/>
      <c r="E1" s="60"/>
      <c r="F1" s="60" t="s">
        <v>35</v>
      </c>
      <c r="G1" s="60"/>
    </row>
    <row r="2" spans="1:8" s="2" customFormat="1" ht="15.75" thickBot="1">
      <c r="C2" s="60"/>
      <c r="D2" s="60"/>
      <c r="E2" s="60"/>
      <c r="F2" s="60"/>
      <c r="G2" s="60"/>
    </row>
    <row r="3" spans="1:8" ht="15.75" thickBot="1">
      <c r="A3" s="18" t="s">
        <v>24</v>
      </c>
      <c r="B3" s="8" t="s">
        <v>0</v>
      </c>
      <c r="C3" s="12" t="s">
        <v>63</v>
      </c>
      <c r="D3" s="12" t="s">
        <v>64</v>
      </c>
      <c r="E3" s="12" t="s">
        <v>65</v>
      </c>
      <c r="F3" s="12" t="s">
        <v>66</v>
      </c>
      <c r="G3" s="12" t="s">
        <v>67</v>
      </c>
      <c r="H3" s="25" t="s">
        <v>69</v>
      </c>
    </row>
    <row r="4" spans="1:8" s="7" customFormat="1" ht="15">
      <c r="A4" s="19">
        <v>1</v>
      </c>
      <c r="B4" s="13" t="s">
        <v>7</v>
      </c>
      <c r="C4" s="43">
        <v>7</v>
      </c>
      <c r="D4" s="43">
        <v>0</v>
      </c>
      <c r="E4" s="43">
        <v>4</v>
      </c>
      <c r="F4" s="43">
        <v>0</v>
      </c>
      <c r="G4" s="43">
        <v>0</v>
      </c>
      <c r="H4" s="37">
        <f>C4+D4+E4+F4+G4</f>
        <v>11</v>
      </c>
    </row>
    <row r="5" spans="1:8" ht="15">
      <c r="A5" s="20">
        <v>2</v>
      </c>
      <c r="B5" s="13" t="s">
        <v>5</v>
      </c>
      <c r="C5" s="47">
        <v>0</v>
      </c>
      <c r="D5" s="47">
        <v>0</v>
      </c>
      <c r="E5" s="47">
        <v>7</v>
      </c>
      <c r="F5" s="47">
        <v>3</v>
      </c>
      <c r="G5" s="47">
        <v>0</v>
      </c>
      <c r="H5" s="37">
        <f>C5+D5+E5+F5+G5</f>
        <v>10</v>
      </c>
    </row>
    <row r="6" spans="1:8" ht="15">
      <c r="A6" s="21">
        <v>3</v>
      </c>
      <c r="B6" s="16" t="s">
        <v>6</v>
      </c>
      <c r="C6" s="47">
        <v>0</v>
      </c>
      <c r="D6" s="47">
        <v>4</v>
      </c>
      <c r="E6" s="47">
        <v>0</v>
      </c>
      <c r="F6" s="47">
        <v>0</v>
      </c>
      <c r="G6" s="47">
        <v>5</v>
      </c>
      <c r="H6" s="37">
        <f>C6+D6+E6+F6+G6</f>
        <v>9</v>
      </c>
    </row>
    <row r="7" spans="1:8" ht="15">
      <c r="A7" s="21">
        <v>3</v>
      </c>
      <c r="B7" s="16" t="s">
        <v>29</v>
      </c>
      <c r="C7" s="47">
        <v>6</v>
      </c>
      <c r="D7" s="47">
        <v>0</v>
      </c>
      <c r="E7" s="47">
        <v>3</v>
      </c>
      <c r="F7" s="47">
        <v>0</v>
      </c>
      <c r="G7" s="47">
        <v>0</v>
      </c>
      <c r="H7" s="37">
        <f>C7+D7+E7+F7+G7</f>
        <v>9</v>
      </c>
    </row>
    <row r="8" spans="1:8" ht="15">
      <c r="A8" s="21">
        <v>5</v>
      </c>
      <c r="B8" s="16" t="s">
        <v>30</v>
      </c>
      <c r="C8" s="47">
        <v>0</v>
      </c>
      <c r="D8" s="47">
        <v>0</v>
      </c>
      <c r="E8" s="47">
        <v>0</v>
      </c>
      <c r="F8" s="47">
        <v>0</v>
      </c>
      <c r="G8" s="47">
        <v>7</v>
      </c>
      <c r="H8" s="37">
        <f>C8+D8+E8+F8+G8</f>
        <v>7</v>
      </c>
    </row>
    <row r="9" spans="1:8" ht="15">
      <c r="A9" s="21">
        <v>5</v>
      </c>
      <c r="B9" s="16" t="s">
        <v>3</v>
      </c>
      <c r="C9" s="47">
        <v>4</v>
      </c>
      <c r="D9" s="47">
        <v>3</v>
      </c>
      <c r="E9" s="47">
        <v>0</v>
      </c>
      <c r="F9" s="47">
        <v>0</v>
      </c>
      <c r="G9" s="47">
        <v>0</v>
      </c>
      <c r="H9" s="37">
        <f>C9+D9+E9+F9+G9</f>
        <v>7</v>
      </c>
    </row>
    <row r="10" spans="1:8" ht="15">
      <c r="A10" s="21">
        <v>5</v>
      </c>
      <c r="B10" s="16" t="s">
        <v>10</v>
      </c>
      <c r="C10" s="47">
        <v>0</v>
      </c>
      <c r="D10" s="47">
        <v>0</v>
      </c>
      <c r="E10" s="47">
        <v>2</v>
      </c>
      <c r="F10" s="47">
        <v>5</v>
      </c>
      <c r="G10" s="47">
        <v>0</v>
      </c>
      <c r="H10" s="37">
        <f>C10+D10+E10+F10+G10</f>
        <v>7</v>
      </c>
    </row>
    <row r="11" spans="1:8" ht="15">
      <c r="A11" s="21">
        <v>5</v>
      </c>
      <c r="B11" s="16" t="s">
        <v>13</v>
      </c>
      <c r="C11" s="47">
        <v>0</v>
      </c>
      <c r="D11" s="47">
        <v>7</v>
      </c>
      <c r="E11" s="47">
        <v>0</v>
      </c>
      <c r="F11" s="47">
        <v>0</v>
      </c>
      <c r="G11" s="47">
        <v>0</v>
      </c>
      <c r="H11" s="37">
        <f>C11+D11+E11+F11+G11</f>
        <v>7</v>
      </c>
    </row>
    <row r="12" spans="1:8" ht="15">
      <c r="A12" s="21">
        <v>9</v>
      </c>
      <c r="B12" s="16" t="s">
        <v>33</v>
      </c>
      <c r="C12" s="47">
        <v>0</v>
      </c>
      <c r="D12" s="47">
        <v>0</v>
      </c>
      <c r="E12" s="47">
        <v>0</v>
      </c>
      <c r="F12" s="47">
        <v>7</v>
      </c>
      <c r="G12" s="47">
        <v>0</v>
      </c>
      <c r="H12" s="37">
        <f>C12+D12+E12+F12+G12</f>
        <v>7</v>
      </c>
    </row>
    <row r="13" spans="1:8" ht="15">
      <c r="A13" s="21">
        <v>10</v>
      </c>
      <c r="B13" s="16" t="s">
        <v>34</v>
      </c>
      <c r="C13" s="47">
        <v>0</v>
      </c>
      <c r="D13" s="47">
        <v>5</v>
      </c>
      <c r="E13" s="47">
        <v>1</v>
      </c>
      <c r="F13" s="47">
        <v>0</v>
      </c>
      <c r="G13" s="47">
        <v>0</v>
      </c>
      <c r="H13" s="37">
        <f>C13+D13+E13+F13+G13</f>
        <v>6</v>
      </c>
    </row>
    <row r="14" spans="1:8" ht="15">
      <c r="A14" s="21">
        <v>11</v>
      </c>
      <c r="B14" s="16" t="s">
        <v>19</v>
      </c>
      <c r="C14" s="47">
        <v>0</v>
      </c>
      <c r="D14" s="47">
        <v>0</v>
      </c>
      <c r="E14" s="47">
        <v>5</v>
      </c>
      <c r="F14" s="47">
        <v>0</v>
      </c>
      <c r="G14" s="47">
        <v>0</v>
      </c>
      <c r="H14" s="37">
        <f>C14+D14+E14+F14+G14</f>
        <v>5</v>
      </c>
    </row>
    <row r="15" spans="1:8" ht="15">
      <c r="A15" s="21">
        <v>12</v>
      </c>
      <c r="B15" s="16" t="s">
        <v>14</v>
      </c>
      <c r="C15" s="47">
        <v>3</v>
      </c>
      <c r="D15" s="47">
        <v>1</v>
      </c>
      <c r="E15" s="47">
        <v>0</v>
      </c>
      <c r="F15" s="47">
        <v>0</v>
      </c>
      <c r="G15" s="47">
        <v>0</v>
      </c>
      <c r="H15" s="37">
        <f>C15+D15+E15+F15+G15</f>
        <v>4</v>
      </c>
    </row>
    <row r="16" spans="1:8" ht="15">
      <c r="A16" s="21">
        <v>12</v>
      </c>
      <c r="B16" s="16" t="s">
        <v>17</v>
      </c>
      <c r="C16" s="47">
        <v>0</v>
      </c>
      <c r="D16" s="47">
        <v>0</v>
      </c>
      <c r="E16" s="47">
        <v>0</v>
      </c>
      <c r="F16" s="47">
        <v>4</v>
      </c>
      <c r="G16" s="47">
        <v>0</v>
      </c>
      <c r="H16" s="37">
        <f>C16+D16+E16+F16+G16</f>
        <v>4</v>
      </c>
    </row>
    <row r="17" spans="1:8" ht="15">
      <c r="A17" s="21">
        <v>14</v>
      </c>
      <c r="B17" s="16" t="s">
        <v>1</v>
      </c>
      <c r="C17" s="47">
        <v>2</v>
      </c>
      <c r="D17" s="47">
        <v>0</v>
      </c>
      <c r="E17" s="47">
        <v>0</v>
      </c>
      <c r="F17" s="47">
        <v>0</v>
      </c>
      <c r="G17" s="47">
        <v>0</v>
      </c>
      <c r="H17" s="37">
        <f>C17+D17+E17+F17+G17</f>
        <v>2</v>
      </c>
    </row>
    <row r="18" spans="1:8" ht="15">
      <c r="A18" s="21">
        <v>14</v>
      </c>
      <c r="B18" s="16" t="s">
        <v>16</v>
      </c>
      <c r="C18" s="47">
        <v>0</v>
      </c>
      <c r="D18" s="47">
        <v>2</v>
      </c>
      <c r="E18" s="47">
        <v>0</v>
      </c>
      <c r="F18" s="47">
        <v>0</v>
      </c>
      <c r="G18" s="47">
        <v>0</v>
      </c>
      <c r="H18" s="37">
        <f>C18+D18+E18+F18+G18</f>
        <v>2</v>
      </c>
    </row>
    <row r="19" spans="1:8" ht="15">
      <c r="A19" s="21">
        <v>14</v>
      </c>
      <c r="B19" s="16" t="s">
        <v>18</v>
      </c>
      <c r="C19" s="47">
        <v>0</v>
      </c>
      <c r="D19" s="47">
        <v>0</v>
      </c>
      <c r="E19" s="47">
        <v>0</v>
      </c>
      <c r="F19" s="47">
        <v>2</v>
      </c>
      <c r="G19" s="47">
        <v>0</v>
      </c>
      <c r="H19" s="37">
        <f>C19+D19+E19+F19+G19</f>
        <v>2</v>
      </c>
    </row>
    <row r="20" spans="1:8" ht="15">
      <c r="A20" s="21">
        <v>17</v>
      </c>
      <c r="B20" s="16" t="s">
        <v>9</v>
      </c>
      <c r="C20" s="47">
        <v>0</v>
      </c>
      <c r="D20" s="47">
        <v>0</v>
      </c>
      <c r="E20" s="47">
        <v>0</v>
      </c>
      <c r="F20" s="47">
        <v>1</v>
      </c>
      <c r="G20" s="47">
        <v>0</v>
      </c>
      <c r="H20" s="37">
        <f>C20+D20+E20+F20+G20</f>
        <v>1</v>
      </c>
    </row>
    <row r="21" spans="1:8" ht="15">
      <c r="A21" s="21">
        <v>18</v>
      </c>
      <c r="B21" s="16" t="s">
        <v>4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  <c r="H21" s="37">
        <f>C21+D21+E21+F21+G21</f>
        <v>0</v>
      </c>
    </row>
    <row r="22" spans="1:8" ht="15">
      <c r="A22" s="21">
        <v>18</v>
      </c>
      <c r="B22" s="14" t="s">
        <v>26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  <c r="H22" s="37">
        <f>C22+D22+E22+F22+G22</f>
        <v>0</v>
      </c>
    </row>
    <row r="23" spans="1:8" ht="15">
      <c r="A23" s="21">
        <v>18</v>
      </c>
      <c r="B23" s="15" t="s">
        <v>2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37">
        <f>C23+D23+E23+F23+G23</f>
        <v>0</v>
      </c>
    </row>
    <row r="24" spans="1:8" ht="15">
      <c r="A24" s="21">
        <v>18</v>
      </c>
      <c r="B24" s="14" t="s">
        <v>27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37">
        <f>C24+D24+E24+F24+G24</f>
        <v>0</v>
      </c>
    </row>
    <row r="25" spans="1:8" ht="15">
      <c r="A25" s="21">
        <v>18</v>
      </c>
      <c r="B25" s="16" t="s">
        <v>28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37">
        <f>C25+D25+E25+F25+G25</f>
        <v>0</v>
      </c>
    </row>
    <row r="26" spans="1:8" ht="15">
      <c r="A26" s="21">
        <v>18</v>
      </c>
      <c r="B26" s="16" t="s">
        <v>8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  <c r="H26" s="37">
        <f>C26+D26+E26+F26+G26</f>
        <v>0</v>
      </c>
    </row>
    <row r="27" spans="1:8" ht="15">
      <c r="A27" s="21">
        <v>18</v>
      </c>
      <c r="B27" s="16" t="s">
        <v>11</v>
      </c>
      <c r="C27" s="47">
        <v>0</v>
      </c>
      <c r="D27" s="47">
        <v>0</v>
      </c>
      <c r="E27" s="47">
        <v>0</v>
      </c>
      <c r="F27" s="47">
        <v>0</v>
      </c>
      <c r="G27" s="47">
        <v>0</v>
      </c>
      <c r="H27" s="37">
        <f>C27+D27+E27+F27+G27</f>
        <v>0</v>
      </c>
    </row>
    <row r="28" spans="1:8" ht="15">
      <c r="A28" s="21">
        <v>18</v>
      </c>
      <c r="B28" s="16" t="s">
        <v>21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37">
        <f>C28+D28+E28+F28+G28</f>
        <v>0</v>
      </c>
    </row>
    <row r="29" spans="1:8" ht="15">
      <c r="A29" s="21">
        <v>18</v>
      </c>
      <c r="B29" s="16" t="s">
        <v>12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37">
        <f>C29+D29+E29+F29+G29</f>
        <v>0</v>
      </c>
    </row>
    <row r="30" spans="1:8" ht="15">
      <c r="A30" s="21">
        <v>18</v>
      </c>
      <c r="B30" s="16" t="s">
        <v>15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37">
        <f>C30+D30+E30+F30+G30</f>
        <v>0</v>
      </c>
    </row>
    <row r="31" spans="1:8" ht="15">
      <c r="A31" s="21">
        <v>18</v>
      </c>
      <c r="B31" s="16" t="s">
        <v>22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  <c r="H31" s="37">
        <f>C31+D31+E31+F31+G31</f>
        <v>0</v>
      </c>
    </row>
    <row r="32" spans="1:8" ht="15">
      <c r="A32" s="21">
        <v>18</v>
      </c>
      <c r="B32" s="16" t="s">
        <v>31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  <c r="H32" s="37">
        <f>C32+D32+E32+F32+G32</f>
        <v>0</v>
      </c>
    </row>
    <row r="33" spans="1:8" ht="15">
      <c r="A33" s="21">
        <v>18</v>
      </c>
      <c r="B33" s="16" t="s">
        <v>32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  <c r="H33" s="37">
        <f>C33+D33+E33+F33+G33</f>
        <v>0</v>
      </c>
    </row>
    <row r="34" spans="1:8" ht="15">
      <c r="A34" s="21">
        <v>18</v>
      </c>
      <c r="B34" s="16" t="s">
        <v>25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  <c r="H34" s="37">
        <f>C34+D34+E34+F34+G34</f>
        <v>0</v>
      </c>
    </row>
    <row r="35" spans="1:8" ht="15">
      <c r="A35" s="21">
        <v>18</v>
      </c>
      <c r="B35" s="16" t="s">
        <v>23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  <c r="H35" s="37">
        <f>C35+D35+E35+F35+G35</f>
        <v>0</v>
      </c>
    </row>
    <row r="36" spans="1:8" ht="15.75" thickBot="1">
      <c r="A36" s="22">
        <v>18</v>
      </c>
      <c r="B36" s="17" t="s">
        <v>20</v>
      </c>
      <c r="C36" s="61">
        <v>0</v>
      </c>
      <c r="D36" s="61">
        <v>0</v>
      </c>
      <c r="E36" s="61">
        <v>0</v>
      </c>
      <c r="F36" s="61">
        <v>0</v>
      </c>
      <c r="G36" s="61">
        <v>0</v>
      </c>
      <c r="H36" s="40">
        <f>C36+D36+E36+F36+G36</f>
        <v>0</v>
      </c>
    </row>
    <row r="37" spans="1:8" ht="15.75" thickBot="1">
      <c r="A37" s="1"/>
      <c r="B37" s="4"/>
      <c r="C37" s="9">
        <f t="shared" ref="C37:G37" si="0">SUM(C4:C36)</f>
        <v>22</v>
      </c>
      <c r="D37" s="10">
        <f t="shared" si="0"/>
        <v>22</v>
      </c>
      <c r="E37" s="10">
        <f t="shared" si="0"/>
        <v>22</v>
      </c>
      <c r="F37" s="10">
        <f t="shared" si="0"/>
        <v>22</v>
      </c>
      <c r="G37" s="11">
        <f t="shared" si="0"/>
        <v>12</v>
      </c>
      <c r="H37" s="23"/>
    </row>
  </sheetData>
  <sortState ref="B4:H36">
    <sortCondition descending="1" ref="H4:H36"/>
  </sortState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PUNKTACJA MMP</vt:lpstr>
      <vt:lpstr>kobiety</vt:lpstr>
      <vt:lpstr>mężczyźni</vt:lpstr>
      <vt:lpstr>PUNKTACJA MPM</vt:lpstr>
      <vt:lpstr>młodzczki</vt:lpstr>
      <vt:lpstr>młodzicy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Sedziowie</dc:creator>
  <cp:lastModifiedBy>Sedziowie</cp:lastModifiedBy>
  <cp:lastPrinted>2017-08-06T15:21:46Z</cp:lastPrinted>
  <dcterms:created xsi:type="dcterms:W3CDTF">2017-07-16T09:24:56Z</dcterms:created>
  <dcterms:modified xsi:type="dcterms:W3CDTF">2017-08-06T15:22:21Z</dcterms:modified>
</cp:coreProperties>
</file>